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 refMode="R1C1" concurrentCalc="0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9" i="1"/>
  <c r="I10" i="1"/>
  <c r="I11" i="1"/>
  <c r="I12" i="1"/>
  <c r="I13" i="1"/>
  <c r="I14" i="1"/>
  <c r="I15" i="1"/>
  <c r="I16" i="1"/>
  <c r="I6" i="1"/>
  <c r="I7" i="1"/>
  <c r="I8" i="1"/>
  <c r="I198" i="1"/>
  <c r="K198" i="1"/>
  <c r="I188" i="1"/>
  <c r="K188" i="1"/>
  <c r="I189" i="1"/>
  <c r="K189" i="1"/>
  <c r="I190" i="1"/>
  <c r="K190" i="1"/>
  <c r="I191" i="1"/>
  <c r="K191" i="1"/>
  <c r="I192" i="1"/>
  <c r="K192" i="1"/>
  <c r="I193" i="1"/>
  <c r="K193" i="1"/>
  <c r="I194" i="1"/>
  <c r="K194" i="1"/>
  <c r="I195" i="1"/>
  <c r="K195" i="1"/>
  <c r="I196" i="1"/>
  <c r="K196" i="1"/>
  <c r="I197" i="1"/>
  <c r="K197" i="1"/>
  <c r="I199" i="1"/>
  <c r="K199" i="1"/>
  <c r="I200" i="1"/>
  <c r="K200" i="1"/>
  <c r="I201" i="1"/>
  <c r="K201" i="1"/>
  <c r="I202" i="1"/>
  <c r="K202" i="1"/>
  <c r="I203" i="1"/>
  <c r="K203" i="1"/>
  <c r="I204" i="1"/>
  <c r="K204" i="1"/>
  <c r="I205" i="1"/>
  <c r="K205" i="1"/>
  <c r="I206" i="1"/>
  <c r="K206" i="1"/>
  <c r="I207" i="1"/>
  <c r="K207" i="1"/>
  <c r="I208" i="1"/>
  <c r="K208" i="1"/>
  <c r="I209" i="1"/>
  <c r="K209" i="1"/>
  <c r="I210" i="1"/>
  <c r="K210" i="1"/>
  <c r="I211" i="1"/>
  <c r="K211" i="1"/>
  <c r="I212" i="1"/>
  <c r="K212" i="1"/>
  <c r="I213" i="1"/>
  <c r="K213" i="1"/>
  <c r="I214" i="1"/>
  <c r="K214" i="1"/>
  <c r="I215" i="1"/>
  <c r="K215" i="1"/>
  <c r="I216" i="1"/>
  <c r="K216" i="1"/>
  <c r="I217" i="1"/>
  <c r="K217" i="1"/>
  <c r="I218" i="1"/>
  <c r="K218" i="1"/>
  <c r="I219" i="1"/>
  <c r="K219" i="1"/>
  <c r="I220" i="1"/>
  <c r="K220" i="1"/>
  <c r="I221" i="1"/>
  <c r="K221" i="1"/>
  <c r="I222" i="1"/>
  <c r="K222" i="1"/>
  <c r="I223" i="1"/>
  <c r="K223" i="1"/>
  <c r="K224" i="1"/>
  <c r="I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I20" i="1"/>
  <c r="K20" i="1"/>
  <c r="K21" i="1"/>
  <c r="K22" i="1"/>
  <c r="K23" i="1"/>
  <c r="K24" i="1"/>
  <c r="K25" i="1"/>
  <c r="K26" i="1"/>
  <c r="K27" i="1"/>
  <c r="K28" i="1"/>
  <c r="K29" i="1"/>
  <c r="K30" i="1"/>
  <c r="I33" i="1"/>
  <c r="K33" i="1"/>
  <c r="I34" i="1"/>
  <c r="K34" i="1"/>
  <c r="I35" i="1"/>
  <c r="K35" i="1"/>
  <c r="I36" i="1"/>
  <c r="K36" i="1"/>
  <c r="I37" i="1"/>
  <c r="K37" i="1"/>
  <c r="I38" i="1"/>
  <c r="K38" i="1"/>
  <c r="I39" i="1"/>
  <c r="K39" i="1"/>
  <c r="I40" i="1"/>
  <c r="K40" i="1"/>
  <c r="I41" i="1"/>
  <c r="K41" i="1"/>
  <c r="I42" i="1"/>
  <c r="K42" i="1"/>
  <c r="I43" i="1"/>
  <c r="K43" i="1"/>
  <c r="I44" i="1"/>
  <c r="K44" i="1"/>
  <c r="I45" i="1"/>
  <c r="K45" i="1"/>
  <c r="I46" i="1"/>
  <c r="K46" i="1"/>
  <c r="I47" i="1"/>
  <c r="K47" i="1"/>
  <c r="I48" i="1"/>
  <c r="K48" i="1"/>
  <c r="I49" i="1"/>
  <c r="K49" i="1"/>
  <c r="I50" i="1"/>
  <c r="K50" i="1"/>
  <c r="I51" i="1"/>
  <c r="K51" i="1"/>
  <c r="I52" i="1"/>
  <c r="K52" i="1"/>
  <c r="I53" i="1"/>
  <c r="K53" i="1"/>
  <c r="I54" i="1"/>
  <c r="K54" i="1"/>
  <c r="I55" i="1"/>
  <c r="K55" i="1"/>
  <c r="K56" i="1"/>
  <c r="I59" i="1"/>
  <c r="K59" i="1"/>
  <c r="I60" i="1"/>
  <c r="K60" i="1"/>
  <c r="I61" i="1"/>
  <c r="K61" i="1"/>
  <c r="I62" i="1"/>
  <c r="K62" i="1"/>
  <c r="I63" i="1"/>
  <c r="K63" i="1"/>
  <c r="I64" i="1"/>
  <c r="K64" i="1"/>
  <c r="I65" i="1"/>
  <c r="K65" i="1"/>
  <c r="I66" i="1"/>
  <c r="K66" i="1"/>
  <c r="I67" i="1"/>
  <c r="K67" i="1"/>
  <c r="I68" i="1"/>
  <c r="K68" i="1"/>
  <c r="I69" i="1"/>
  <c r="K69" i="1"/>
  <c r="I70" i="1"/>
  <c r="K70" i="1"/>
  <c r="I71" i="1"/>
  <c r="K71" i="1"/>
  <c r="I72" i="1"/>
  <c r="K72" i="1"/>
  <c r="I73" i="1"/>
  <c r="K73" i="1"/>
  <c r="I74" i="1"/>
  <c r="K74" i="1"/>
  <c r="I75" i="1"/>
  <c r="K75" i="1"/>
  <c r="I76" i="1"/>
  <c r="K76" i="1"/>
  <c r="I77" i="1"/>
  <c r="K77" i="1"/>
  <c r="I78" i="1"/>
  <c r="K78" i="1"/>
  <c r="I79" i="1"/>
  <c r="K79" i="1"/>
  <c r="I80" i="1"/>
  <c r="K80" i="1"/>
  <c r="I81" i="1"/>
  <c r="K81" i="1"/>
  <c r="I82" i="1"/>
  <c r="K82" i="1"/>
  <c r="I83" i="1"/>
  <c r="K83" i="1"/>
  <c r="I84" i="1"/>
  <c r="K84" i="1"/>
  <c r="I85" i="1"/>
  <c r="K85" i="1"/>
  <c r="I86" i="1"/>
  <c r="K86" i="1"/>
  <c r="I87" i="1"/>
  <c r="K87" i="1"/>
  <c r="I88" i="1"/>
  <c r="K88" i="1"/>
  <c r="I89" i="1"/>
  <c r="K89" i="1"/>
  <c r="I90" i="1"/>
  <c r="K90" i="1"/>
  <c r="I91" i="1"/>
  <c r="K91" i="1"/>
  <c r="I92" i="1"/>
  <c r="K92" i="1"/>
  <c r="I93" i="1"/>
  <c r="K93" i="1"/>
  <c r="I94" i="1"/>
  <c r="K94" i="1"/>
  <c r="I95" i="1"/>
  <c r="K95" i="1"/>
  <c r="I96" i="1"/>
  <c r="K96" i="1"/>
  <c r="I97" i="1"/>
  <c r="K97" i="1"/>
  <c r="I98" i="1"/>
  <c r="K98" i="1"/>
  <c r="I99" i="1"/>
  <c r="K99" i="1"/>
  <c r="I100" i="1"/>
  <c r="K100" i="1"/>
  <c r="I101" i="1"/>
  <c r="K101" i="1"/>
  <c r="I102" i="1"/>
  <c r="K102" i="1"/>
  <c r="I103" i="1"/>
  <c r="K103" i="1"/>
  <c r="I104" i="1"/>
  <c r="K104" i="1"/>
  <c r="I105" i="1"/>
  <c r="K105" i="1"/>
  <c r="I106" i="1"/>
  <c r="K106" i="1"/>
  <c r="I107" i="1"/>
  <c r="K107" i="1"/>
  <c r="I108" i="1"/>
  <c r="K108" i="1"/>
  <c r="I109" i="1"/>
  <c r="K109" i="1"/>
  <c r="I110" i="1"/>
  <c r="K110" i="1"/>
  <c r="I111" i="1"/>
  <c r="K111" i="1"/>
  <c r="I112" i="1"/>
  <c r="K112" i="1"/>
  <c r="I113" i="1"/>
  <c r="K113" i="1"/>
  <c r="I114" i="1"/>
  <c r="K114" i="1"/>
  <c r="I115" i="1"/>
  <c r="K115" i="1"/>
  <c r="I116" i="1"/>
  <c r="K116" i="1"/>
  <c r="I117" i="1"/>
  <c r="K117" i="1"/>
  <c r="I118" i="1"/>
  <c r="K118" i="1"/>
  <c r="I119" i="1"/>
  <c r="K119" i="1"/>
  <c r="I120" i="1"/>
  <c r="K120" i="1"/>
  <c r="I121" i="1"/>
  <c r="K121" i="1"/>
  <c r="I122" i="1"/>
  <c r="K122" i="1"/>
  <c r="I123" i="1"/>
  <c r="K123" i="1"/>
  <c r="I124" i="1"/>
  <c r="K124" i="1"/>
  <c r="I125" i="1"/>
  <c r="K125" i="1"/>
  <c r="I126" i="1"/>
  <c r="K126" i="1"/>
  <c r="I127" i="1"/>
  <c r="K127" i="1"/>
  <c r="I128" i="1"/>
  <c r="K128" i="1"/>
  <c r="I129" i="1"/>
  <c r="K129" i="1"/>
  <c r="I130" i="1"/>
  <c r="K130" i="1"/>
  <c r="I131" i="1"/>
  <c r="K131" i="1"/>
  <c r="I132" i="1"/>
  <c r="K132" i="1"/>
  <c r="I133" i="1"/>
  <c r="K133" i="1"/>
  <c r="I134" i="1"/>
  <c r="K134" i="1"/>
  <c r="I135" i="1"/>
  <c r="K135" i="1"/>
  <c r="I136" i="1"/>
  <c r="K136" i="1"/>
  <c r="I137" i="1"/>
  <c r="K137" i="1"/>
  <c r="K138" i="1"/>
  <c r="I141" i="1"/>
  <c r="K141" i="1"/>
  <c r="I142" i="1"/>
  <c r="K142" i="1"/>
  <c r="I143" i="1"/>
  <c r="K143" i="1"/>
  <c r="I144" i="1"/>
  <c r="K144" i="1"/>
  <c r="I145" i="1"/>
  <c r="K145" i="1"/>
  <c r="I146" i="1"/>
  <c r="K146" i="1"/>
  <c r="I147" i="1"/>
  <c r="K147" i="1"/>
  <c r="I148" i="1"/>
  <c r="K148" i="1"/>
  <c r="I149" i="1"/>
  <c r="K149" i="1"/>
  <c r="I150" i="1"/>
  <c r="K150" i="1"/>
  <c r="I151" i="1"/>
  <c r="K151" i="1"/>
  <c r="I152" i="1"/>
  <c r="K152" i="1"/>
  <c r="I153" i="1"/>
  <c r="K153" i="1"/>
  <c r="I154" i="1"/>
  <c r="K154" i="1"/>
  <c r="I155" i="1"/>
  <c r="K155" i="1"/>
  <c r="I156" i="1"/>
  <c r="K156" i="1"/>
  <c r="I157" i="1"/>
  <c r="K157" i="1"/>
  <c r="I158" i="1"/>
  <c r="K158" i="1"/>
  <c r="I159" i="1"/>
  <c r="K159" i="1"/>
  <c r="I160" i="1"/>
  <c r="K160" i="1"/>
  <c r="I161" i="1"/>
  <c r="K161" i="1"/>
  <c r="I162" i="1"/>
  <c r="K162" i="1"/>
  <c r="I163" i="1"/>
  <c r="K163" i="1"/>
  <c r="I164" i="1"/>
  <c r="K164" i="1"/>
  <c r="I165" i="1"/>
  <c r="K165" i="1"/>
  <c r="I166" i="1"/>
  <c r="K166" i="1"/>
  <c r="I167" i="1"/>
  <c r="K167" i="1"/>
  <c r="I168" i="1"/>
  <c r="K168" i="1"/>
  <c r="I169" i="1"/>
  <c r="K169" i="1"/>
  <c r="I170" i="1"/>
  <c r="K170" i="1"/>
  <c r="I171" i="1"/>
  <c r="K171" i="1"/>
  <c r="I172" i="1"/>
  <c r="K172" i="1"/>
  <c r="I173" i="1"/>
  <c r="K173" i="1"/>
  <c r="I174" i="1"/>
  <c r="K174" i="1"/>
  <c r="I175" i="1"/>
  <c r="K175" i="1"/>
  <c r="I176" i="1"/>
  <c r="K176" i="1"/>
  <c r="I177" i="1"/>
  <c r="K177" i="1"/>
  <c r="I178" i="1"/>
  <c r="K178" i="1"/>
  <c r="K179" i="1"/>
  <c r="I182" i="1"/>
  <c r="K182" i="1"/>
  <c r="I183" i="1"/>
  <c r="K183" i="1"/>
  <c r="I184" i="1"/>
  <c r="K184" i="1"/>
  <c r="K185" i="1"/>
  <c r="K226" i="1"/>
</calcChain>
</file>

<file path=xl/sharedStrings.xml><?xml version="1.0" encoding="utf-8"?>
<sst xmlns="http://schemas.openxmlformats.org/spreadsheetml/2006/main" count="484" uniqueCount="229">
  <si>
    <t>№</t>
  </si>
  <si>
    <t>Наименование</t>
  </si>
  <si>
    <t>Характеристики</t>
  </si>
  <si>
    <t>Кол-во в мин.
Упаковке</t>
  </si>
  <si>
    <t>Кол-во в трансп.
Упаковке</t>
  </si>
  <si>
    <t>Цена за ед.</t>
  </si>
  <si>
    <t>Цена упаковки</t>
  </si>
  <si>
    <t>Заказ в тр. Уп.</t>
  </si>
  <si>
    <t>Заказ в тр. уп.</t>
  </si>
  <si>
    <t>Сумма заказа</t>
  </si>
  <si>
    <t>Пакет типа "майка" 24+12х44 см Цветной</t>
  </si>
  <si>
    <t>12 мкм</t>
  </si>
  <si>
    <t>Пакет типа "майка" 28+14х50 см Цветной</t>
  </si>
  <si>
    <t>14 мкм</t>
  </si>
  <si>
    <t>Пакет типа "майка" 30+15х55 см Цветной</t>
  </si>
  <si>
    <t>Пакет типа "майка" 28+14х50 см Белый</t>
  </si>
  <si>
    <t>15 мкм</t>
  </si>
  <si>
    <t>Пакет типа "майка" 30+15х55 см Белый</t>
  </si>
  <si>
    <t>17 мкм</t>
  </si>
  <si>
    <t>Пакет типа "майка" 30+15х60 см Белый</t>
  </si>
  <si>
    <t>Пакет типа "майка" 30+15х60 см Чёрный</t>
  </si>
  <si>
    <t>Пакет типа "майка" 38+18х65 см Белый</t>
  </si>
  <si>
    <t>22 мкм</t>
  </si>
  <si>
    <t>Пакет типа "майка" 44+20х70 см Белый</t>
  </si>
  <si>
    <t>Пакет типа "майка" 44+20х70 см Чёрный</t>
  </si>
  <si>
    <t>18 мкм</t>
  </si>
  <si>
    <t>Итого пакетов без печати на сумму</t>
  </si>
  <si>
    <t>1. Пакеты майка без печати</t>
  </si>
  <si>
    <t>2. Пакеты майка с печатью</t>
  </si>
  <si>
    <t>Пакет типа "майка" 28+14х50 см "Спасибо роза"</t>
  </si>
  <si>
    <t>Пакет типа "майка" 28+14х50 см "Сердечки"</t>
  </si>
  <si>
    <t>Пакет типа "майка" 28+14х50 см "Гжель"</t>
  </si>
  <si>
    <t>Пакет типа "майка" 30+15х55 см "Найк"</t>
  </si>
  <si>
    <t>Пакет типа "майка" 30+15х55 см "Фа"</t>
  </si>
  <si>
    <t>Пакет типа "майка" 32+16х60 см "Звёзды"</t>
  </si>
  <si>
    <t>20 мкм</t>
  </si>
  <si>
    <t>Пакет типа "майка" 32+16х60 см "Бальзам"</t>
  </si>
  <si>
    <t>Пакет типа "майка" 40+20х65 см "БМВ"</t>
  </si>
  <si>
    <t>27 мкм</t>
  </si>
  <si>
    <t>Пакет типа "майка" 38+18х65 см "Электрон"</t>
  </si>
  <si>
    <t>30 мкм</t>
  </si>
  <si>
    <t>Пакет типа "майка" 44+20х70 см "БМВ"</t>
  </si>
  <si>
    <t>25 мкм</t>
  </si>
  <si>
    <t>Итого пакетов с печатью на сумму</t>
  </si>
  <si>
    <t>Общая сумма Вашего заказа:</t>
  </si>
  <si>
    <t>Термоусадочная пленка ПВД 420 мм</t>
  </si>
  <si>
    <t>100 мкм</t>
  </si>
  <si>
    <t>Термоусадочная пленка ПВД 480 мм</t>
  </si>
  <si>
    <t>25 кг.</t>
  </si>
  <si>
    <t>Термоусадочная пленка ПВД 520 мм</t>
  </si>
  <si>
    <t>Итого термоусадочной пленки на сумму</t>
  </si>
  <si>
    <r>
      <t xml:space="preserve">Общество с Ограниченной Ответственностью
</t>
    </r>
    <r>
      <rPr>
        <sz val="20"/>
        <color theme="1"/>
        <rFont val="Calibri"/>
        <family val="2"/>
        <charset val="204"/>
        <scheme val="minor"/>
      </rPr>
      <t xml:space="preserve"> "ТКР"
</t>
    </r>
    <r>
      <rPr>
        <sz val="11"/>
        <color theme="1"/>
        <rFont val="Calibri"/>
        <family val="2"/>
        <charset val="204"/>
        <scheme val="minor"/>
      </rPr>
      <t>125466, г. Москва, Новокуркинское ш. 39, пом. 1
+7 (499) 677-63-35
www.tkrplast.ru
info@tkrplast.ru</t>
    </r>
  </si>
  <si>
    <t>3. Пакеты с прорубной ручкой</t>
  </si>
  <si>
    <t>Пакет с прорубной ручкой 20х30 см "Букет роз"</t>
  </si>
  <si>
    <t>Пакет с прорубной ручкой 20х30 см "Russia" син.</t>
  </si>
  <si>
    <t>Пакет с прорубной ручкой 20х30 см "Russia" кр.</t>
  </si>
  <si>
    <t xml:space="preserve">Пакет с прорубной ручкой 20х30 см "Гжель" </t>
  </si>
  <si>
    <t>Пакет с прорубной ручкой 20х30 см "Косметика"</t>
  </si>
  <si>
    <t>Пакет с прорубной ручкой 20х30 см "Матрёшки" кр.</t>
  </si>
  <si>
    <t>Пакет с прорубной ручкой 20х30 см "Матрёшки" син.</t>
  </si>
  <si>
    <t>Пакет с прорубной ручкой 20х30 см "Паровозик"</t>
  </si>
  <si>
    <t>Пакет с прорубной ручкой 20х30 см "Подарки"</t>
  </si>
  <si>
    <t>Пакет с прорубной ручкой 20х30 см "Тигрята"</t>
  </si>
  <si>
    <t>Пакет с прорубной ручкой 30х40+3 см "Матрёшки" син.</t>
  </si>
  <si>
    <t>35 мкм</t>
  </si>
  <si>
    <t>Пакет с прорубной ручкой 30х40+3 см "Матрёшки" кр.</t>
  </si>
  <si>
    <t>Пакет с прорубной ручкой 30х40+3 см "Косметика"</t>
  </si>
  <si>
    <t>Пакет с прорубной ручкой 30х40+3 см "Гжель"</t>
  </si>
  <si>
    <t>Пакет с прорубной ручкой 30х40+3 см "Russia" кр.</t>
  </si>
  <si>
    <t>Пакет с прорубной ручкой 30х40+3 см "Мишутки"</t>
  </si>
  <si>
    <t>Пакет с прорубной ручкой 30х40+3 см "Тигрята"</t>
  </si>
  <si>
    <t>Пакет с прорубной ручкой 30х40+3 см "Тедди"</t>
  </si>
  <si>
    <t>Пакет с прорубной ручкой 30х40+3 см "Феи"</t>
  </si>
  <si>
    <t>Пакет с прорубной ручкой 30х40+3 см "Фловер" борд.</t>
  </si>
  <si>
    <t>Пакет с прорубной ручкой 30х40+3 см "Фловер" зел.</t>
  </si>
  <si>
    <t>Пакет с прорубной ручкой 30х40+3 см "Фловер" син.</t>
  </si>
  <si>
    <t>Пакет с прорубной ручкой 30х40+3 см "Фловер" черн.</t>
  </si>
  <si>
    <t xml:space="preserve">Итого пакетов с прорубной ручкой на сумму   </t>
  </si>
  <si>
    <t>4. Пакеты с прорубной ручкой ламинированные</t>
  </si>
  <si>
    <t>Пакет с прорубной ручкой 30х40+2,5 см "Дождь"</t>
  </si>
  <si>
    <t>60 мкм</t>
  </si>
  <si>
    <t>Пакет с прорубной ручкой 30х40+2,5 см "Bouquet"</t>
  </si>
  <si>
    <t>Пакет с прорубной ручкой 30х40+2,5 см "Букет роз"</t>
  </si>
  <si>
    <t>Пакет с прорубной ручкой 30х40+2,5 см "Бабочки"</t>
  </si>
  <si>
    <t>Пакет с прорубной ручкой 30х40+2,5 см "Овал на голубом"</t>
  </si>
  <si>
    <t>Пакет с прорубной ручкой 30х40+2,5 см "Фентези"</t>
  </si>
  <si>
    <t>Пакет с прорубной ручкой 30х40+2,5 см "Рич"</t>
  </si>
  <si>
    <t xml:space="preserve">Итого пакетов с прорубной ручкой ламинированных на сумму   </t>
  </si>
  <si>
    <t>Пакет с прорубной ручкой 38х45+3 см "Adelina"</t>
  </si>
  <si>
    <t>Пакет с прорубной ручкой 38х45+3 см "Butterfly"</t>
  </si>
  <si>
    <t>Пакет с прорубной ручкой 38х45+3 см "Bouquet"</t>
  </si>
  <si>
    <t>Пакет с прорубной ручкой 38х45+3 см "Брошь"</t>
  </si>
  <si>
    <t>Пакет с прорубной ручкой 38х45+3 см "Бабочки"</t>
  </si>
  <si>
    <t>Пакет с прорубной ручкой 38х45+3 см "Инга"</t>
  </si>
  <si>
    <t>Пакет с прорубной ручкой 38х45+3 см "Emerald"</t>
  </si>
  <si>
    <t>Пакет с прорубной ручкой 38х45+3 см "Isabella"</t>
  </si>
  <si>
    <t>Пакет с прорубной ручкой 38х45+3 см "Корона"</t>
  </si>
  <si>
    <t>Пакет с прорубной ручкой 38х45+3 см "Листья"</t>
  </si>
  <si>
    <t>Пакет с прорубной ручкой 38х45+3 см "Леопард"</t>
  </si>
  <si>
    <t>Пакет с прорубной ручкой 38х45+3 см "Матрёшки" син.</t>
  </si>
  <si>
    <t>Пакет с прорубной ручкой 38х45+3 см "Матрёшки" кр.</t>
  </si>
  <si>
    <t>Пакет с прорубной ручкой 38х45+3 см "Марселло"</t>
  </si>
  <si>
    <t>Пакет с прорубной ручкой 38х45+3 см "Nassime"</t>
  </si>
  <si>
    <t>Пакет с прорубной ручкой 38х45+3 см "Овал на голубом"</t>
  </si>
  <si>
    <t>Пакет с прорубной ручкой 38х45+3 см "Орнамент"</t>
  </si>
  <si>
    <t>Пакет с прорубной ручкой 38х45+3 см "Орден"</t>
  </si>
  <si>
    <t>Пакет с прорубной ручкой 38х45+3 см "Роскошь"</t>
  </si>
  <si>
    <t>Пакет с прорубной ручкой 38х45+3 см "Фентези"</t>
  </si>
  <si>
    <t>50 мкм</t>
  </si>
  <si>
    <t>Пакет с прорубной ручкой 38х48+3 см "Автобус"</t>
  </si>
  <si>
    <t>Пакет с прорубной ручкой 38х48+3 см "Зимний пейзаж"</t>
  </si>
  <si>
    <t>Пакет с прорубной ручкой 38х48+3 см "Ансамбль"</t>
  </si>
  <si>
    <t>Пакет с прорубной ручкой 38х48+3 см "Мишки"</t>
  </si>
  <si>
    <t>Пакет с прорубной ручкой 38х48+3 см "Пара снеговиков"</t>
  </si>
  <si>
    <t>Пакет с прорубной ручкой 38х48+3 см "Снеговик"</t>
  </si>
  <si>
    <t>Пакет с прорубной ручкой 38х48+3 см "Тройка"</t>
  </si>
  <si>
    <t>Пакет с прорубной ручкой 38х48+3 см "Часы"</t>
  </si>
  <si>
    <t>Пакет с прорубной ручкой 38х48+3 см "Ассорти"</t>
  </si>
  <si>
    <t>Пакет с прорубной ручкой 38х48+3 см "Белая роза"</t>
  </si>
  <si>
    <t>Пакет с прорубной ручкой 38х48+3 см "Весна"</t>
  </si>
  <si>
    <t>Пакет с прорубной ручкой 38х48+3 см "Валентинки"</t>
  </si>
  <si>
    <t>Пакет с прорубной ручкой 38х48+3 см "Виски"</t>
  </si>
  <si>
    <t>Пакет с прорубной ручкой 38х48+3 см "Георгины"</t>
  </si>
  <si>
    <t>Пакет с прорубной ручкой 38х48+3 см "Джинс 1"</t>
  </si>
  <si>
    <t>Пакет с прорубной ручкой 38х48+3 см "Дерзость"</t>
  </si>
  <si>
    <t>Пакет с прорубной ручкой 38х48+3 см "Жасмин"</t>
  </si>
  <si>
    <t>Пакет с прорубной ручкой 38х48+3 см "Желтые тюльпаны"</t>
  </si>
  <si>
    <t>Пакет с прорубной ручкой 38х48+3 см "Кэжуал"</t>
  </si>
  <si>
    <t>Пакет с прорубной ручкой 38х48+3 см "Кэб"</t>
  </si>
  <si>
    <t>Пакет с прорубной ручкой 38х48+3 см "Лилии"</t>
  </si>
  <si>
    <t>Пакет с прорубной ручкой 38х48+3 см "Лондон"</t>
  </si>
  <si>
    <t>Пакет с прорубной ручкой 38х48+3 см "Лепестки роз"</t>
  </si>
  <si>
    <t>Пакет с прорубной ручкой 38х48+3 см "Летняя ночь"</t>
  </si>
  <si>
    <t>Пакет с прорубной ручкой 38х48+3 см "Лотос"</t>
  </si>
  <si>
    <t>Пакет с прорубной ручкой 38х48+3 см "Приключение"</t>
  </si>
  <si>
    <t>Пакет с прорубной ручкой 38х48+3 см "Притяжение"</t>
  </si>
  <si>
    <t>Пакет с прорубной ручкой 38х48+3 см "Примула"</t>
  </si>
  <si>
    <t>Пакет с прорубной ручкой 38х48+3 см "Подсолнух"</t>
  </si>
  <si>
    <t>Пакет с прорубной ручкой 38х48+3 см "Розы"</t>
  </si>
  <si>
    <t>Пакет с прорубной ручкой 38х48+3 см "Ромашки"</t>
  </si>
  <si>
    <t>Пакет с прорубной ручкой 38х48+3 см "Салют"</t>
  </si>
  <si>
    <t>Пакет с прорубной ручкой 38х48+3 см "Тюльпаны"</t>
  </si>
  <si>
    <t>Пакет с прорубной ручкой 38х48+3 см "Фловер" черн.</t>
  </si>
  <si>
    <t>Пакет с прорубной ручкой 38х48+3 см "Фловер" син.</t>
  </si>
  <si>
    <t>Пакет с прорубной ручкой 38х48+3 см "Фловер" борд.</t>
  </si>
  <si>
    <t>Пакет с прорубной ручкой 38х48+3 см "Фловер" зел.</t>
  </si>
  <si>
    <t>Пакет с прорубной ручкой 38х48+3 см "Херес"</t>
  </si>
  <si>
    <t>Пакет с прорубной ручкой 38х48+3 см "Яхта"</t>
  </si>
  <si>
    <t>Пакет с прорубной ручкой 38х48+3 см "Эксклюзив" фиол.</t>
  </si>
  <si>
    <t>Пакет с прорубной ручкой 38х48+3 см "Эксклюзив" корич.</t>
  </si>
  <si>
    <t>Пакет с прорубной ручкой 38х48+3 см "Эксклюзив" черн.</t>
  </si>
  <si>
    <t xml:space="preserve">Пакет с прорубной ручкой 40х50+3 см "Табак" </t>
  </si>
  <si>
    <t>90 мкм</t>
  </si>
  <si>
    <t xml:space="preserve">Пакет с прорубной ручкой 40х50+3 см "Наполеон" син. </t>
  </si>
  <si>
    <t>Пакет с прорубной ручкой 43х45+3 см "Букет"</t>
  </si>
  <si>
    <t>65 мкм</t>
  </si>
  <si>
    <t>Пакет с прорубной ручкой 43х45+3 см "Лилия"</t>
  </si>
  <si>
    <t>Пакет с прорубной ручкой 43х45+3 см "Пион"</t>
  </si>
  <si>
    <t>Пакет с прорубной ручкой 43х43+3 см "Апельсины"</t>
  </si>
  <si>
    <t>Пакет с прорубной ручкой 43х43+3 см "Желтые георгины"</t>
  </si>
  <si>
    <t>Пакет с прорубной ручкой 43х43+3 см "Клубника"</t>
  </si>
  <si>
    <t>Пакет с прорубной ручкой 43х43+3 см "Романсес"</t>
  </si>
  <si>
    <t>Пакет с прорубной ручкой 43х43+3 см "Яблоки"</t>
  </si>
  <si>
    <t>5. Пакеты с петлевой ручкой</t>
  </si>
  <si>
    <t>Пакет с петлевой ручкой 36х42 см "Сотбис"</t>
  </si>
  <si>
    <t>Пакет с петлевой ручкой 38х48 см "Валентинки"</t>
  </si>
  <si>
    <t>Пакет с петлевой ручкой 38х48 см "КЭБ"</t>
  </si>
  <si>
    <t>Пакет с петлевой ручкой 38х48 см "Лепестки роз"</t>
  </si>
  <si>
    <t>Пакет с петлевой ручкой 38х48 см "Ромашки"</t>
  </si>
  <si>
    <t>Пакет с петлевой ручкой 38х48 см "Тюльпаны"</t>
  </si>
  <si>
    <t>Пакет с петлевой ручкой 40х36 см "Scotch fashion"</t>
  </si>
  <si>
    <t>95 мкм</t>
  </si>
  <si>
    <t>Пакет с петлевой ручкой 40х42 см "Бант"</t>
  </si>
  <si>
    <t>Пакет с петлевой ручкой 40х42 см "Бант 95"</t>
  </si>
  <si>
    <t>Пакет с петлевой ручкой 40х40 см "Нью-Йорк"</t>
  </si>
  <si>
    <t>Пакет с петлевой ручкой 40х40 см "Цветы в горшочках"</t>
  </si>
  <si>
    <t>Пакет с петлевой ручкой 40х40 см "Орхидея"</t>
  </si>
  <si>
    <t>Пакет с петлевой ручкой 40х40 см "Океан"</t>
  </si>
  <si>
    <t>Пакет с петлевой ручкой 40х40 см "Божья коровка"</t>
  </si>
  <si>
    <t>Пакет с петлевой ручкой 40х40 см "Сияние роз"</t>
  </si>
  <si>
    <t>Пакет с петлевой ручкой 40х40 см "Чашка кофе"</t>
  </si>
  <si>
    <t>Пакет с петлевой ручкой 40х42 см "Мишутки"</t>
  </si>
  <si>
    <t>Пакет с петлевой ручкой 40х42 см "Тедди"</t>
  </si>
  <si>
    <t>Пакет с петлевой ручкой 40х42 см "Багира"</t>
  </si>
  <si>
    <t>Пакет с петлевой ручкой 40х42 см "Паровозик"</t>
  </si>
  <si>
    <t>Пакет с петлевой ручкой 40х42 см "KISS"</t>
  </si>
  <si>
    <t>Пакет с петлевой ручкой 40х45 см "LOVE"</t>
  </si>
  <si>
    <t xml:space="preserve">65 мкм </t>
  </si>
  <si>
    <t>Пакет с петлевой ручкой 43х43 см "Клубника"</t>
  </si>
  <si>
    <t>Пакет с петлевой ручкой 43х43 см "Яблоки"</t>
  </si>
  <si>
    <t>Пакет с петлевой ручкой 43х45 см "Букет"</t>
  </si>
  <si>
    <t>Пакет с петлевой ручкой 43х45 см "Лилия"</t>
  </si>
  <si>
    <t>Пакет с петлевой ручкой 43х45 см "Пион"</t>
  </si>
  <si>
    <t>Пакет с петлевой ручкой 45х45 см "Тигры"</t>
  </si>
  <si>
    <t>Пакет с петлевой ручкой 45х45 см "Golden Flowers"</t>
  </si>
  <si>
    <t>70 мкм</t>
  </si>
  <si>
    <t>Пакет с петлевой ручкой 45х45 см "Желтые Георгины"</t>
  </si>
  <si>
    <t>Пакет с петлевой ручкой 45х45 см "Апельсины"</t>
  </si>
  <si>
    <t>Пакет с петлевой ручкой 45х45 см "Клубника"</t>
  </si>
  <si>
    <t>Пакет с петлевой ручкой 45х45 см "Яблоки"</t>
  </si>
  <si>
    <t>Пакет с петлевой ручкой 60х50 см "BLUBIRY"</t>
  </si>
  <si>
    <t>75 мкм</t>
  </si>
  <si>
    <t>Пакет с петлевой ручкой 60х50 см "Мода"</t>
  </si>
  <si>
    <t>Пакет с петлевой ручкой 60х50 см "Маска-1"</t>
  </si>
  <si>
    <t>Пакет с петлевой ручкой 60х50 см "Морской берег"</t>
  </si>
  <si>
    <t xml:space="preserve">Итого пакетов с петлевой ручкой   </t>
  </si>
  <si>
    <t>6. Термоусадочная пленка</t>
  </si>
  <si>
    <t>7. Фасовочные пакеты</t>
  </si>
  <si>
    <t>Фасовочные пакеты 22х38 см Евроблок (500)</t>
  </si>
  <si>
    <t>7 мкм</t>
  </si>
  <si>
    <t>Фасовочные пакеты 22х38 см Евроблок (700)</t>
  </si>
  <si>
    <t>Фасовочные пакеты 22х38 см Евроблок (1000)</t>
  </si>
  <si>
    <t>10 мкм</t>
  </si>
  <si>
    <t>Фасовочные пакеты 24х37 см Евроблок (1000)</t>
  </si>
  <si>
    <t>Фасовочные пакеты 24х37 см Евроблок (500)</t>
  </si>
  <si>
    <t>Фасовочные пакеты 24х37 см Евроблок (700)</t>
  </si>
  <si>
    <t>Фасовочные пакеты 25х40 см Евроблок (500)</t>
  </si>
  <si>
    <t>Фасовочные пакеты 25х40 см Евроблок (700)</t>
  </si>
  <si>
    <t>Фасовочные пакеты 25х40 см Евроблок (1000)</t>
  </si>
  <si>
    <t>Фасовочные пакеты 26х35 см Евроблок (1000)</t>
  </si>
  <si>
    <t>Фасовочные пакеты 26х35 см Евроблок (500)</t>
  </si>
  <si>
    <t>Фасовочные пакеты 26х35 см Евроблок (700)</t>
  </si>
  <si>
    <t>Фасовочные пакеты 30х40 см Евроблок (500)</t>
  </si>
  <si>
    <t>Фасовочные пакеты 30х40 см Евроблок (700)</t>
  </si>
  <si>
    <t>Фасовочные пакеты 30х40 см Евроблок (1000)</t>
  </si>
  <si>
    <t>Фасовочные пакеты 32х40 см Евроблок (1000)</t>
  </si>
  <si>
    <t>Фасовочные пакеты 32х40 см Евроблок (500)</t>
  </si>
  <si>
    <t>Фасовочные пакеты 32х40 см Евроблок (700)</t>
  </si>
  <si>
    <t xml:space="preserve">Итого фасовочных пакетов в евроблоке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</si>
</sst>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0" fillId="0" borderId="0" xfId="0" applyFill="1"/>
    <xf numFmtId="164" fontId="4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304800</xdr:rowOff>
    </xdr:from>
    <xdr:to>
      <xdr:col>2</xdr:col>
      <xdr:colOff>1229491</xdr:colOff>
      <xdr:row>1</xdr:row>
      <xdr:rowOff>880873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95300"/>
          <a:ext cx="1810516" cy="576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8"/>
  <sheetViews>
    <sheetView tabSelected="1" workbookViewId="0">
      <selection activeCell="C24" sqref="C24"/>
    </sheetView>
  </sheetViews>
  <sheetFormatPr defaultRowHeight="15" x14ac:dyDescent="0.25"/>
  <cols>
    <col min="1" max="1" width="5.140625" customWidth="1"/>
    <col min="2" max="2" width="13.7109375" customWidth="1"/>
    <col min="3" max="3" width="53.85546875" customWidth="1"/>
    <col min="4" max="4" width="6.85546875" style="1" customWidth="1"/>
    <col min="5" max="5" width="15.28515625" style="1" customWidth="1"/>
    <col min="6" max="6" width="10.28515625" style="1" customWidth="1"/>
    <col min="7" max="7" width="10.140625" style="1" customWidth="1"/>
    <col min="8" max="8" width="11.140625" style="1" customWidth="1"/>
    <col min="9" max="9" width="14.140625" style="1" customWidth="1"/>
    <col min="10" max="10" width="13.42578125" style="1" customWidth="1"/>
    <col min="11" max="11" width="13.140625" style="1" customWidth="1"/>
  </cols>
  <sheetData>
    <row r="2" spans="1:18" ht="105.75" customHeight="1" x14ac:dyDescent="0.25">
      <c r="A2" s="65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8" x14ac:dyDescent="0.25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8" ht="45" x14ac:dyDescent="0.25">
      <c r="A4" s="14" t="s">
        <v>0</v>
      </c>
      <c r="B4" s="14"/>
      <c r="C4" s="14" t="s">
        <v>1</v>
      </c>
      <c r="D4" s="14"/>
      <c r="E4" s="14" t="s">
        <v>2</v>
      </c>
      <c r="F4" s="15" t="s">
        <v>3</v>
      </c>
      <c r="G4" s="15" t="s">
        <v>4</v>
      </c>
      <c r="H4" s="16" t="s">
        <v>5</v>
      </c>
      <c r="I4" s="14" t="s">
        <v>6</v>
      </c>
      <c r="J4" s="20" t="s">
        <v>8</v>
      </c>
      <c r="K4" s="17" t="s">
        <v>9</v>
      </c>
      <c r="L4" s="1"/>
      <c r="M4" s="1"/>
      <c r="N4" s="1"/>
      <c r="O4" s="1"/>
      <c r="P4" s="1"/>
      <c r="Q4" s="1"/>
      <c r="R4" s="1"/>
    </row>
    <row r="5" spans="1:18" x14ac:dyDescent="0.25">
      <c r="A5" s="7">
        <v>1</v>
      </c>
      <c r="B5" s="7"/>
      <c r="C5" s="7" t="s">
        <v>10</v>
      </c>
      <c r="D5" s="59">
        <v>2.5</v>
      </c>
      <c r="E5" s="4" t="s">
        <v>11</v>
      </c>
      <c r="F5" s="4">
        <v>100</v>
      </c>
      <c r="G5" s="8">
        <v>5000</v>
      </c>
      <c r="H5" s="9">
        <v>0.3</v>
      </c>
      <c r="I5" s="62">
        <f>G5*H5</f>
        <v>1500</v>
      </c>
      <c r="J5" s="21"/>
      <c r="K5" s="13">
        <f>I5*J5</f>
        <v>0</v>
      </c>
    </row>
    <row r="6" spans="1:18" x14ac:dyDescent="0.25">
      <c r="A6" s="7">
        <v>2</v>
      </c>
      <c r="B6" s="7"/>
      <c r="C6" s="7" t="s">
        <v>12</v>
      </c>
      <c r="D6" s="59">
        <v>3.9</v>
      </c>
      <c r="E6" s="4" t="s">
        <v>13</v>
      </c>
      <c r="F6" s="4">
        <v>100</v>
      </c>
      <c r="G6" s="8">
        <v>3000</v>
      </c>
      <c r="H6" s="9">
        <v>0.45</v>
      </c>
      <c r="I6" s="62">
        <f t="shared" ref="I6:I16" si="0">G6*H6</f>
        <v>1350</v>
      </c>
      <c r="J6" s="21"/>
      <c r="K6" s="13">
        <f t="shared" ref="K6:K16" si="1">I6*J6</f>
        <v>0</v>
      </c>
    </row>
    <row r="7" spans="1:18" x14ac:dyDescent="0.25">
      <c r="A7" s="7">
        <v>3</v>
      </c>
      <c r="B7" s="7"/>
      <c r="C7" s="7" t="s">
        <v>15</v>
      </c>
      <c r="D7" s="59">
        <v>3.9</v>
      </c>
      <c r="E7" s="4" t="s">
        <v>13</v>
      </c>
      <c r="F7" s="4">
        <v>100</v>
      </c>
      <c r="G7" s="8">
        <v>3000</v>
      </c>
      <c r="H7" s="9">
        <v>0.45</v>
      </c>
      <c r="I7" s="62">
        <f t="shared" si="0"/>
        <v>1350</v>
      </c>
      <c r="J7" s="21"/>
      <c r="K7" s="13">
        <f t="shared" si="1"/>
        <v>0</v>
      </c>
    </row>
    <row r="8" spans="1:18" x14ac:dyDescent="0.25">
      <c r="A8" s="7">
        <v>4</v>
      </c>
      <c r="B8" s="7"/>
      <c r="C8" s="7" t="s">
        <v>14</v>
      </c>
      <c r="D8" s="59">
        <v>4.5</v>
      </c>
      <c r="E8" s="4" t="s">
        <v>16</v>
      </c>
      <c r="F8" s="4">
        <v>100</v>
      </c>
      <c r="G8" s="8">
        <v>3000</v>
      </c>
      <c r="H8" s="9">
        <v>0.52</v>
      </c>
      <c r="I8" s="62">
        <f t="shared" si="0"/>
        <v>1560</v>
      </c>
      <c r="J8" s="21"/>
      <c r="K8" s="13">
        <f t="shared" si="1"/>
        <v>0</v>
      </c>
    </row>
    <row r="9" spans="1:18" x14ac:dyDescent="0.25">
      <c r="A9" s="7">
        <v>5</v>
      </c>
      <c r="B9" s="7"/>
      <c r="C9" s="7" t="s">
        <v>17</v>
      </c>
      <c r="D9" s="59">
        <v>4.5</v>
      </c>
      <c r="E9" s="4" t="s">
        <v>16</v>
      </c>
      <c r="F9" s="4">
        <v>100</v>
      </c>
      <c r="G9" s="8">
        <v>3000</v>
      </c>
      <c r="H9" s="9">
        <v>0.52</v>
      </c>
      <c r="I9" s="62">
        <f t="shared" si="0"/>
        <v>1560</v>
      </c>
      <c r="J9" s="21"/>
      <c r="K9" s="13">
        <f t="shared" si="1"/>
        <v>0</v>
      </c>
    </row>
    <row r="10" spans="1:18" x14ac:dyDescent="0.25">
      <c r="A10" s="7">
        <v>6</v>
      </c>
      <c r="B10" s="7"/>
      <c r="C10" s="7" t="s">
        <v>19</v>
      </c>
      <c r="D10" s="59">
        <v>7</v>
      </c>
      <c r="E10" s="4" t="s">
        <v>18</v>
      </c>
      <c r="F10" s="4">
        <v>100</v>
      </c>
      <c r="G10" s="8">
        <v>2500</v>
      </c>
      <c r="H10" s="9">
        <v>0.8</v>
      </c>
      <c r="I10" s="62">
        <f t="shared" si="0"/>
        <v>2000</v>
      </c>
      <c r="J10" s="21"/>
      <c r="K10" s="13">
        <f t="shared" si="1"/>
        <v>0</v>
      </c>
    </row>
    <row r="11" spans="1:18" x14ac:dyDescent="0.25">
      <c r="A11" s="7">
        <v>7</v>
      </c>
      <c r="B11" s="7"/>
      <c r="C11" s="7" t="s">
        <v>20</v>
      </c>
      <c r="D11" s="59">
        <v>7</v>
      </c>
      <c r="E11" s="4" t="s">
        <v>18</v>
      </c>
      <c r="F11" s="4">
        <v>100</v>
      </c>
      <c r="G11" s="8">
        <v>2500</v>
      </c>
      <c r="H11" s="9">
        <v>0.8</v>
      </c>
      <c r="I11" s="62">
        <f t="shared" si="0"/>
        <v>2000</v>
      </c>
      <c r="J11" s="21"/>
      <c r="K11" s="13">
        <f t="shared" si="1"/>
        <v>0</v>
      </c>
    </row>
    <row r="12" spans="1:18" x14ac:dyDescent="0.25">
      <c r="A12" s="7">
        <v>8</v>
      </c>
      <c r="B12" s="7"/>
      <c r="C12" s="7" t="s">
        <v>21</v>
      </c>
      <c r="D12" s="59">
        <v>12</v>
      </c>
      <c r="E12" s="4" t="s">
        <v>22</v>
      </c>
      <c r="F12" s="4">
        <v>100</v>
      </c>
      <c r="G12" s="8">
        <v>1500</v>
      </c>
      <c r="H12" s="9">
        <v>1.38</v>
      </c>
      <c r="I12" s="62">
        <f t="shared" si="0"/>
        <v>2070</v>
      </c>
      <c r="J12" s="21"/>
      <c r="K12" s="13">
        <f t="shared" si="1"/>
        <v>0</v>
      </c>
    </row>
    <row r="13" spans="1:18" x14ac:dyDescent="0.25">
      <c r="A13" s="7">
        <v>9</v>
      </c>
      <c r="B13" s="7"/>
      <c r="C13" s="7" t="s">
        <v>23</v>
      </c>
      <c r="D13" s="59">
        <v>10</v>
      </c>
      <c r="E13" s="4" t="s">
        <v>16</v>
      </c>
      <c r="F13" s="4">
        <v>100</v>
      </c>
      <c r="G13" s="8">
        <v>1500</v>
      </c>
      <c r="H13" s="9">
        <v>1.1499999999999999</v>
      </c>
      <c r="I13" s="62">
        <f t="shared" si="0"/>
        <v>1724.9999999999998</v>
      </c>
      <c r="J13" s="21"/>
      <c r="K13" s="13">
        <f t="shared" si="1"/>
        <v>0</v>
      </c>
    </row>
    <row r="14" spans="1:18" x14ac:dyDescent="0.25">
      <c r="A14" s="7">
        <v>10</v>
      </c>
      <c r="B14" s="7"/>
      <c r="C14" s="7" t="s">
        <v>24</v>
      </c>
      <c r="D14" s="59">
        <v>10</v>
      </c>
      <c r="E14" s="4" t="s">
        <v>16</v>
      </c>
      <c r="F14" s="4">
        <v>100</v>
      </c>
      <c r="G14" s="8">
        <v>1500</v>
      </c>
      <c r="H14" s="9">
        <v>1.1499999999999999</v>
      </c>
      <c r="I14" s="62">
        <f t="shared" si="0"/>
        <v>1724.9999999999998</v>
      </c>
      <c r="J14" s="21"/>
      <c r="K14" s="13">
        <f t="shared" si="1"/>
        <v>0</v>
      </c>
    </row>
    <row r="15" spans="1:18" x14ac:dyDescent="0.25">
      <c r="A15" s="7">
        <v>11</v>
      </c>
      <c r="B15" s="7"/>
      <c r="C15" s="7" t="s">
        <v>23</v>
      </c>
      <c r="D15" s="59">
        <v>12</v>
      </c>
      <c r="E15" s="4" t="s">
        <v>25</v>
      </c>
      <c r="F15" s="4">
        <v>100</v>
      </c>
      <c r="G15" s="8">
        <v>1500</v>
      </c>
      <c r="H15" s="9">
        <v>1.38</v>
      </c>
      <c r="I15" s="62">
        <f t="shared" si="0"/>
        <v>2070</v>
      </c>
      <c r="J15" s="21"/>
      <c r="K15" s="13">
        <f t="shared" si="1"/>
        <v>0</v>
      </c>
    </row>
    <row r="16" spans="1:18" x14ac:dyDescent="0.25">
      <c r="A16" s="7">
        <v>12</v>
      </c>
      <c r="B16" s="7"/>
      <c r="C16" s="7" t="s">
        <v>24</v>
      </c>
      <c r="D16" s="59">
        <v>12</v>
      </c>
      <c r="E16" s="4" t="s">
        <v>25</v>
      </c>
      <c r="F16" s="4">
        <v>100</v>
      </c>
      <c r="G16" s="8">
        <v>1500</v>
      </c>
      <c r="H16" s="9">
        <v>1.38</v>
      </c>
      <c r="I16" s="62">
        <f t="shared" si="0"/>
        <v>2070</v>
      </c>
      <c r="J16" s="21"/>
      <c r="K16" s="13">
        <f t="shared" si="1"/>
        <v>0</v>
      </c>
    </row>
    <row r="17" spans="1:11" x14ac:dyDescent="0.25">
      <c r="G17" s="3"/>
      <c r="H17" s="11"/>
      <c r="I17" s="11" t="s">
        <v>26</v>
      </c>
      <c r="J17" s="11"/>
      <c r="K17" s="19">
        <f>SUM(K5:K16)</f>
        <v>0</v>
      </c>
    </row>
    <row r="18" spans="1:11" ht="15.75" thickBot="1" x14ac:dyDescent="0.3">
      <c r="A18" s="63" t="s">
        <v>28</v>
      </c>
      <c r="B18" s="63"/>
      <c r="C18" s="63"/>
      <c r="D18" s="63"/>
      <c r="E18" s="63"/>
      <c r="F18" s="63"/>
      <c r="G18" s="63"/>
      <c r="H18" s="63"/>
      <c r="I18" s="63"/>
      <c r="J18" s="63"/>
      <c r="K18" s="64"/>
    </row>
    <row r="19" spans="1:11" ht="45" x14ac:dyDescent="0.25">
      <c r="A19" s="4" t="s">
        <v>0</v>
      </c>
      <c r="B19" s="4"/>
      <c r="C19" s="4" t="s">
        <v>1</v>
      </c>
      <c r="D19" s="59"/>
      <c r="E19" s="4" t="s">
        <v>2</v>
      </c>
      <c r="F19" s="5" t="s">
        <v>3</v>
      </c>
      <c r="G19" s="18" t="s">
        <v>4</v>
      </c>
      <c r="H19" s="6" t="s">
        <v>5</v>
      </c>
      <c r="I19" s="4" t="s">
        <v>6</v>
      </c>
      <c r="J19" s="21" t="s">
        <v>7</v>
      </c>
      <c r="K19" s="12" t="s">
        <v>9</v>
      </c>
    </row>
    <row r="20" spans="1:11" x14ac:dyDescent="0.25">
      <c r="A20" s="7">
        <v>1</v>
      </c>
      <c r="B20" s="7"/>
      <c r="C20" s="7" t="s">
        <v>29</v>
      </c>
      <c r="D20" s="59">
        <v>4</v>
      </c>
      <c r="E20" s="4" t="s">
        <v>13</v>
      </c>
      <c r="F20" s="4">
        <v>100</v>
      </c>
      <c r="G20" s="8">
        <v>4000</v>
      </c>
      <c r="H20" s="9">
        <v>0.46</v>
      </c>
      <c r="I20" s="62">
        <f t="shared" ref="I20:I29" si="2">G20*H20</f>
        <v>1840</v>
      </c>
      <c r="J20" s="21"/>
      <c r="K20" s="13">
        <f t="shared" ref="K20:K29" si="3">I20*J20</f>
        <v>0</v>
      </c>
    </row>
    <row r="21" spans="1:11" x14ac:dyDescent="0.25">
      <c r="A21" s="7">
        <v>2</v>
      </c>
      <c r="B21" s="7"/>
      <c r="C21" s="7" t="s">
        <v>30</v>
      </c>
      <c r="D21" s="59">
        <v>4</v>
      </c>
      <c r="E21" s="4" t="s">
        <v>13</v>
      </c>
      <c r="F21" s="4">
        <v>100</v>
      </c>
      <c r="G21" s="8">
        <v>4000</v>
      </c>
      <c r="H21" s="9">
        <v>0.46</v>
      </c>
      <c r="I21" s="62">
        <f t="shared" si="2"/>
        <v>1840</v>
      </c>
      <c r="J21" s="21"/>
      <c r="K21" s="13">
        <f t="shared" si="3"/>
        <v>0</v>
      </c>
    </row>
    <row r="22" spans="1:11" x14ac:dyDescent="0.25">
      <c r="A22" s="7">
        <v>3</v>
      </c>
      <c r="B22" s="7"/>
      <c r="C22" s="7" t="s">
        <v>31</v>
      </c>
      <c r="D22" s="59">
        <v>4</v>
      </c>
      <c r="E22" s="4" t="s">
        <v>13</v>
      </c>
      <c r="F22" s="4">
        <v>100</v>
      </c>
      <c r="G22" s="8">
        <v>4000</v>
      </c>
      <c r="H22" s="9">
        <v>0.46</v>
      </c>
      <c r="I22" s="62">
        <f t="shared" si="2"/>
        <v>1840</v>
      </c>
      <c r="J22" s="21"/>
      <c r="K22" s="13">
        <f t="shared" si="3"/>
        <v>0</v>
      </c>
    </row>
    <row r="23" spans="1:11" x14ac:dyDescent="0.25">
      <c r="A23" s="7">
        <v>4</v>
      </c>
      <c r="B23" s="7"/>
      <c r="C23" s="7" t="s">
        <v>32</v>
      </c>
      <c r="D23" s="59">
        <v>7</v>
      </c>
      <c r="E23" s="4" t="s">
        <v>25</v>
      </c>
      <c r="F23" s="4">
        <v>100</v>
      </c>
      <c r="G23" s="8">
        <v>2000</v>
      </c>
      <c r="H23" s="9">
        <v>0.84</v>
      </c>
      <c r="I23" s="62">
        <f t="shared" si="2"/>
        <v>1680</v>
      </c>
      <c r="J23" s="21"/>
      <c r="K23" s="13">
        <f t="shared" si="3"/>
        <v>0</v>
      </c>
    </row>
    <row r="24" spans="1:11" x14ac:dyDescent="0.25">
      <c r="A24" s="7">
        <v>5</v>
      </c>
      <c r="B24" s="7"/>
      <c r="C24" s="7" t="s">
        <v>33</v>
      </c>
      <c r="D24" s="59">
        <v>7</v>
      </c>
      <c r="E24" s="4" t="s">
        <v>25</v>
      </c>
      <c r="F24" s="4">
        <v>100</v>
      </c>
      <c r="G24" s="8">
        <v>2000</v>
      </c>
      <c r="H24" s="9">
        <v>0.84</v>
      </c>
      <c r="I24" s="62">
        <f t="shared" si="2"/>
        <v>1680</v>
      </c>
      <c r="J24" s="21"/>
      <c r="K24" s="13">
        <f t="shared" si="3"/>
        <v>0</v>
      </c>
    </row>
    <row r="25" spans="1:11" x14ac:dyDescent="0.25">
      <c r="A25" s="7">
        <v>6</v>
      </c>
      <c r="B25" s="7"/>
      <c r="C25" s="7" t="s">
        <v>34</v>
      </c>
      <c r="D25" s="59">
        <v>8</v>
      </c>
      <c r="E25" s="4" t="s">
        <v>35</v>
      </c>
      <c r="F25" s="4">
        <v>100</v>
      </c>
      <c r="G25" s="8">
        <v>2000</v>
      </c>
      <c r="H25" s="9">
        <v>0.96</v>
      </c>
      <c r="I25" s="62">
        <f t="shared" si="2"/>
        <v>1920</v>
      </c>
      <c r="J25" s="21"/>
      <c r="K25" s="13">
        <f t="shared" si="3"/>
        <v>0</v>
      </c>
    </row>
    <row r="26" spans="1:11" x14ac:dyDescent="0.25">
      <c r="A26" s="7">
        <v>7</v>
      </c>
      <c r="B26" s="7"/>
      <c r="C26" s="7" t="s">
        <v>36</v>
      </c>
      <c r="D26" s="59">
        <v>8</v>
      </c>
      <c r="E26" s="4" t="s">
        <v>35</v>
      </c>
      <c r="F26" s="4">
        <v>100</v>
      </c>
      <c r="G26" s="8">
        <v>2000</v>
      </c>
      <c r="H26" s="9">
        <v>0.96</v>
      </c>
      <c r="I26" s="62">
        <f t="shared" si="2"/>
        <v>1920</v>
      </c>
      <c r="J26" s="21"/>
      <c r="K26" s="13">
        <f t="shared" si="3"/>
        <v>0</v>
      </c>
    </row>
    <row r="27" spans="1:11" x14ac:dyDescent="0.25">
      <c r="A27" s="7">
        <v>8</v>
      </c>
      <c r="B27" s="7"/>
      <c r="C27" s="7" t="s">
        <v>39</v>
      </c>
      <c r="D27" s="59">
        <v>13</v>
      </c>
      <c r="E27" s="4" t="s">
        <v>40</v>
      </c>
      <c r="F27" s="4">
        <v>100</v>
      </c>
      <c r="G27" s="8">
        <v>1500</v>
      </c>
      <c r="H27" s="9">
        <v>1.56</v>
      </c>
      <c r="I27" s="62">
        <f t="shared" si="2"/>
        <v>2340</v>
      </c>
      <c r="J27" s="21"/>
      <c r="K27" s="13">
        <f t="shared" si="3"/>
        <v>0</v>
      </c>
    </row>
    <row r="28" spans="1:11" x14ac:dyDescent="0.25">
      <c r="A28" s="7">
        <v>9</v>
      </c>
      <c r="B28" s="7"/>
      <c r="C28" s="7" t="s">
        <v>37</v>
      </c>
      <c r="D28" s="59">
        <v>13</v>
      </c>
      <c r="E28" s="4" t="s">
        <v>38</v>
      </c>
      <c r="F28" s="4">
        <v>100</v>
      </c>
      <c r="G28" s="8">
        <v>1500</v>
      </c>
      <c r="H28" s="9">
        <v>1.56</v>
      </c>
      <c r="I28" s="62">
        <f t="shared" si="2"/>
        <v>2340</v>
      </c>
      <c r="J28" s="21"/>
      <c r="K28" s="13">
        <f t="shared" si="3"/>
        <v>0</v>
      </c>
    </row>
    <row r="29" spans="1:11" x14ac:dyDescent="0.25">
      <c r="A29" s="7">
        <v>10</v>
      </c>
      <c r="B29" s="7"/>
      <c r="C29" s="7" t="s">
        <v>41</v>
      </c>
      <c r="D29" s="59">
        <v>15</v>
      </c>
      <c r="E29" s="4" t="s">
        <v>42</v>
      </c>
      <c r="F29" s="4">
        <v>100</v>
      </c>
      <c r="G29" s="8">
        <v>1000</v>
      </c>
      <c r="H29" s="9">
        <v>1.8</v>
      </c>
      <c r="I29" s="62">
        <f t="shared" si="2"/>
        <v>1800</v>
      </c>
      <c r="J29" s="21"/>
      <c r="K29" s="13">
        <f t="shared" si="3"/>
        <v>0</v>
      </c>
    </row>
    <row r="30" spans="1:11" x14ac:dyDescent="0.25">
      <c r="G30" s="3"/>
      <c r="I30" s="11" t="s">
        <v>43</v>
      </c>
      <c r="K30" s="23">
        <f>SUM(K20:K29)</f>
        <v>0</v>
      </c>
    </row>
    <row r="31" spans="1:11" ht="15.75" thickBot="1" x14ac:dyDescent="0.3">
      <c r="A31" s="64" t="s">
        <v>52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45" x14ac:dyDescent="0.25">
      <c r="A32" s="46" t="s">
        <v>0</v>
      </c>
      <c r="B32" s="41"/>
      <c r="C32" s="46" t="s">
        <v>1</v>
      </c>
      <c r="D32" s="46"/>
      <c r="E32" s="46" t="s">
        <v>2</v>
      </c>
      <c r="F32" s="47" t="s">
        <v>3</v>
      </c>
      <c r="G32" s="47" t="s">
        <v>4</v>
      </c>
      <c r="H32" s="6" t="s">
        <v>5</v>
      </c>
      <c r="I32" s="46" t="s">
        <v>6</v>
      </c>
      <c r="J32" s="21" t="s">
        <v>8</v>
      </c>
      <c r="K32" s="57" t="s">
        <v>9</v>
      </c>
    </row>
    <row r="33" spans="1:11" x14ac:dyDescent="0.25">
      <c r="A33" s="42">
        <v>1</v>
      </c>
      <c r="B33" s="42"/>
      <c r="C33" s="42" t="s">
        <v>53</v>
      </c>
      <c r="D33" s="14"/>
      <c r="E33" s="14" t="s">
        <v>40</v>
      </c>
      <c r="F33" s="14">
        <v>100</v>
      </c>
      <c r="G33" s="43">
        <v>6000</v>
      </c>
      <c r="H33" s="48">
        <v>1.1499999999999999</v>
      </c>
      <c r="I33" s="44">
        <f>G33*H33</f>
        <v>6899.9999999999991</v>
      </c>
      <c r="J33" s="20"/>
      <c r="K33" s="45">
        <f>I33*J33</f>
        <v>0</v>
      </c>
    </row>
    <row r="34" spans="1:11" x14ac:dyDescent="0.25">
      <c r="A34" s="7">
        <v>2</v>
      </c>
      <c r="B34" s="7"/>
      <c r="C34" s="7" t="s">
        <v>54</v>
      </c>
      <c r="D34" s="59"/>
      <c r="E34" s="27" t="s">
        <v>40</v>
      </c>
      <c r="F34" s="27">
        <v>100</v>
      </c>
      <c r="G34" s="8">
        <v>6000</v>
      </c>
      <c r="H34" s="9">
        <v>1.1499999999999999</v>
      </c>
      <c r="I34" s="30">
        <f>G34*H34</f>
        <v>6899.9999999999991</v>
      </c>
      <c r="J34" s="21"/>
      <c r="K34" s="31">
        <f>I34*J34</f>
        <v>0</v>
      </c>
    </row>
    <row r="35" spans="1:11" x14ac:dyDescent="0.25">
      <c r="A35" s="7">
        <v>3</v>
      </c>
      <c r="B35" s="7"/>
      <c r="C35" s="7" t="s">
        <v>55</v>
      </c>
      <c r="D35" s="59"/>
      <c r="E35" s="27" t="s">
        <v>40</v>
      </c>
      <c r="F35" s="27">
        <v>100</v>
      </c>
      <c r="G35" s="8">
        <v>6000</v>
      </c>
      <c r="H35" s="9">
        <v>1.1499999999999999</v>
      </c>
      <c r="I35" s="30">
        <f>G35*H35</f>
        <v>6899.9999999999991</v>
      </c>
      <c r="J35" s="21"/>
      <c r="K35" s="31">
        <f>I35*J35</f>
        <v>0</v>
      </c>
    </row>
    <row r="36" spans="1:11" x14ac:dyDescent="0.25">
      <c r="A36" s="7">
        <v>4</v>
      </c>
      <c r="B36" s="7"/>
      <c r="C36" s="7" t="s">
        <v>56</v>
      </c>
      <c r="D36" s="59"/>
      <c r="E36" s="27" t="s">
        <v>40</v>
      </c>
      <c r="F36" s="27">
        <v>100</v>
      </c>
      <c r="G36" s="8">
        <v>6000</v>
      </c>
      <c r="H36" s="9">
        <v>1.1499999999999999</v>
      </c>
      <c r="I36" s="30">
        <f>G36*H36</f>
        <v>6899.9999999999991</v>
      </c>
      <c r="J36" s="21"/>
      <c r="K36" s="31">
        <f>I36*J36</f>
        <v>0</v>
      </c>
    </row>
    <row r="37" spans="1:11" x14ac:dyDescent="0.25">
      <c r="A37" s="7">
        <v>5</v>
      </c>
      <c r="B37" s="7"/>
      <c r="C37" s="7" t="s">
        <v>57</v>
      </c>
      <c r="D37" s="59"/>
      <c r="E37" s="27" t="s">
        <v>40</v>
      </c>
      <c r="F37" s="27">
        <v>100</v>
      </c>
      <c r="G37" s="8">
        <v>6000</v>
      </c>
      <c r="H37" s="9">
        <v>1.1499999999999999</v>
      </c>
      <c r="I37" s="30">
        <f>G37*H37</f>
        <v>6899.9999999999991</v>
      </c>
      <c r="J37" s="21"/>
      <c r="K37" s="31">
        <f>I37*J37</f>
        <v>0</v>
      </c>
    </row>
    <row r="38" spans="1:11" x14ac:dyDescent="0.25">
      <c r="A38" s="7">
        <v>5</v>
      </c>
      <c r="B38" s="7"/>
      <c r="C38" s="7" t="s">
        <v>58</v>
      </c>
      <c r="D38" s="59"/>
      <c r="E38" s="27" t="s">
        <v>40</v>
      </c>
      <c r="F38" s="27">
        <v>100</v>
      </c>
      <c r="G38" s="8">
        <v>6000</v>
      </c>
      <c r="H38" s="9">
        <v>1.1499999999999999</v>
      </c>
      <c r="I38" s="30">
        <f t="shared" ref="I38:I55" si="4">G38*H38</f>
        <v>6899.9999999999991</v>
      </c>
      <c r="J38" s="21"/>
      <c r="K38" s="31">
        <f t="shared" ref="K38:K55" si="5">I38*J38</f>
        <v>0</v>
      </c>
    </row>
    <row r="39" spans="1:11" x14ac:dyDescent="0.25">
      <c r="A39" s="7">
        <v>6</v>
      </c>
      <c r="B39" s="7"/>
      <c r="C39" s="7" t="s">
        <v>59</v>
      </c>
      <c r="D39" s="59"/>
      <c r="E39" s="27" t="s">
        <v>40</v>
      </c>
      <c r="F39" s="27">
        <v>100</v>
      </c>
      <c r="G39" s="8">
        <v>6000</v>
      </c>
      <c r="H39" s="9">
        <v>1.1499999999999999</v>
      </c>
      <c r="I39" s="30">
        <f t="shared" si="4"/>
        <v>6899.9999999999991</v>
      </c>
      <c r="J39" s="21"/>
      <c r="K39" s="31">
        <f t="shared" si="5"/>
        <v>0</v>
      </c>
    </row>
    <row r="40" spans="1:11" x14ac:dyDescent="0.25">
      <c r="A40" s="7">
        <v>7</v>
      </c>
      <c r="B40" s="7"/>
      <c r="C40" s="7" t="s">
        <v>60</v>
      </c>
      <c r="D40" s="59"/>
      <c r="E40" s="27" t="s">
        <v>40</v>
      </c>
      <c r="F40" s="27">
        <v>100</v>
      </c>
      <c r="G40" s="8">
        <v>6000</v>
      </c>
      <c r="H40" s="9">
        <v>1.1499999999999999</v>
      </c>
      <c r="I40" s="30">
        <f t="shared" si="4"/>
        <v>6899.9999999999991</v>
      </c>
      <c r="J40" s="21"/>
      <c r="K40" s="31">
        <f t="shared" si="5"/>
        <v>0</v>
      </c>
    </row>
    <row r="41" spans="1:11" x14ac:dyDescent="0.25">
      <c r="A41" s="7">
        <v>8</v>
      </c>
      <c r="B41" s="7"/>
      <c r="C41" s="7" t="s">
        <v>61</v>
      </c>
      <c r="D41" s="59"/>
      <c r="E41" s="27" t="s">
        <v>40</v>
      </c>
      <c r="F41" s="27">
        <v>100</v>
      </c>
      <c r="G41" s="8">
        <v>6000</v>
      </c>
      <c r="H41" s="9">
        <v>1.1499999999999999</v>
      </c>
      <c r="I41" s="30">
        <f t="shared" si="4"/>
        <v>6899.9999999999991</v>
      </c>
      <c r="J41" s="21"/>
      <c r="K41" s="31">
        <f t="shared" si="5"/>
        <v>0</v>
      </c>
    </row>
    <row r="42" spans="1:11" x14ac:dyDescent="0.25">
      <c r="A42" s="7">
        <v>9</v>
      </c>
      <c r="B42" s="7"/>
      <c r="C42" s="7" t="s">
        <v>62</v>
      </c>
      <c r="D42" s="59"/>
      <c r="E42" s="27" t="s">
        <v>40</v>
      </c>
      <c r="F42" s="27">
        <v>100</v>
      </c>
      <c r="G42" s="8">
        <v>6000</v>
      </c>
      <c r="H42" s="9">
        <v>1.1499999999999999</v>
      </c>
      <c r="I42" s="30">
        <f t="shared" si="4"/>
        <v>6899.9999999999991</v>
      </c>
      <c r="J42" s="21"/>
      <c r="K42" s="31">
        <f t="shared" si="5"/>
        <v>0</v>
      </c>
    </row>
    <row r="43" spans="1:11" x14ac:dyDescent="0.25">
      <c r="A43" s="7">
        <v>10</v>
      </c>
      <c r="B43" s="7"/>
      <c r="C43" s="7" t="s">
        <v>63</v>
      </c>
      <c r="D43" s="59"/>
      <c r="E43" s="27" t="s">
        <v>64</v>
      </c>
      <c r="F43" s="27">
        <v>100</v>
      </c>
      <c r="G43" s="8">
        <v>2000</v>
      </c>
      <c r="H43" s="9">
        <v>2.1</v>
      </c>
      <c r="I43" s="30">
        <f t="shared" si="4"/>
        <v>4200</v>
      </c>
      <c r="J43" s="21"/>
      <c r="K43" s="31">
        <f t="shared" si="5"/>
        <v>0</v>
      </c>
    </row>
    <row r="44" spans="1:11" x14ac:dyDescent="0.25">
      <c r="A44" s="7">
        <v>11</v>
      </c>
      <c r="B44" s="7"/>
      <c r="C44" s="7" t="s">
        <v>65</v>
      </c>
      <c r="D44" s="59"/>
      <c r="E44" s="27" t="s">
        <v>64</v>
      </c>
      <c r="F44" s="27">
        <v>100</v>
      </c>
      <c r="G44" s="8">
        <v>2000</v>
      </c>
      <c r="H44" s="9">
        <v>2.1</v>
      </c>
      <c r="I44" s="30">
        <f t="shared" si="4"/>
        <v>4200</v>
      </c>
      <c r="J44" s="21"/>
      <c r="K44" s="31">
        <f t="shared" si="5"/>
        <v>0</v>
      </c>
    </row>
    <row r="45" spans="1:11" x14ac:dyDescent="0.25">
      <c r="A45" s="7">
        <v>12</v>
      </c>
      <c r="B45" s="7"/>
      <c r="C45" s="7" t="s">
        <v>66</v>
      </c>
      <c r="D45" s="59"/>
      <c r="E45" s="27" t="s">
        <v>64</v>
      </c>
      <c r="F45" s="27">
        <v>100</v>
      </c>
      <c r="G45" s="8">
        <v>2000</v>
      </c>
      <c r="H45" s="9">
        <v>2.1</v>
      </c>
      <c r="I45" s="30">
        <f t="shared" si="4"/>
        <v>4200</v>
      </c>
      <c r="J45" s="21"/>
      <c r="K45" s="31">
        <f t="shared" si="5"/>
        <v>0</v>
      </c>
    </row>
    <row r="46" spans="1:11" x14ac:dyDescent="0.25">
      <c r="A46" s="7">
        <v>13</v>
      </c>
      <c r="B46" s="7"/>
      <c r="C46" s="7" t="s">
        <v>67</v>
      </c>
      <c r="D46" s="59"/>
      <c r="E46" s="27" t="s">
        <v>64</v>
      </c>
      <c r="F46" s="27">
        <v>100</v>
      </c>
      <c r="G46" s="8">
        <v>2000</v>
      </c>
      <c r="H46" s="9">
        <v>2.1</v>
      </c>
      <c r="I46" s="30">
        <f t="shared" si="4"/>
        <v>4200</v>
      </c>
      <c r="J46" s="21"/>
      <c r="K46" s="31">
        <f t="shared" si="5"/>
        <v>0</v>
      </c>
    </row>
    <row r="47" spans="1:11" x14ac:dyDescent="0.25">
      <c r="A47" s="7">
        <v>14</v>
      </c>
      <c r="B47" s="7"/>
      <c r="C47" s="7" t="s">
        <v>68</v>
      </c>
      <c r="D47" s="59"/>
      <c r="E47" s="27" t="s">
        <v>64</v>
      </c>
      <c r="F47" s="27">
        <v>100</v>
      </c>
      <c r="G47" s="8">
        <v>2000</v>
      </c>
      <c r="H47" s="9">
        <v>2.1</v>
      </c>
      <c r="I47" s="30">
        <f t="shared" si="4"/>
        <v>4200</v>
      </c>
      <c r="J47" s="21"/>
      <c r="K47" s="31">
        <f t="shared" si="5"/>
        <v>0</v>
      </c>
    </row>
    <row r="48" spans="1:11" x14ac:dyDescent="0.25">
      <c r="A48" s="7">
        <v>15</v>
      </c>
      <c r="B48" s="7"/>
      <c r="C48" s="7" t="s">
        <v>69</v>
      </c>
      <c r="D48" s="59"/>
      <c r="E48" s="27" t="s">
        <v>64</v>
      </c>
      <c r="F48" s="27">
        <v>100</v>
      </c>
      <c r="G48" s="8">
        <v>2000</v>
      </c>
      <c r="H48" s="9">
        <v>2.1</v>
      </c>
      <c r="I48" s="30">
        <f t="shared" si="4"/>
        <v>4200</v>
      </c>
      <c r="J48" s="21"/>
      <c r="K48" s="31">
        <f t="shared" si="5"/>
        <v>0</v>
      </c>
    </row>
    <row r="49" spans="1:11" x14ac:dyDescent="0.25">
      <c r="A49" s="7">
        <v>16</v>
      </c>
      <c r="B49" s="7"/>
      <c r="C49" s="7" t="s">
        <v>70</v>
      </c>
      <c r="D49" s="59"/>
      <c r="E49" s="27" t="s">
        <v>64</v>
      </c>
      <c r="F49" s="27">
        <v>100</v>
      </c>
      <c r="G49" s="8">
        <v>2000</v>
      </c>
      <c r="H49" s="9">
        <v>2.1</v>
      </c>
      <c r="I49" s="30">
        <f t="shared" si="4"/>
        <v>4200</v>
      </c>
      <c r="J49" s="21"/>
      <c r="K49" s="31">
        <f t="shared" si="5"/>
        <v>0</v>
      </c>
    </row>
    <row r="50" spans="1:11" x14ac:dyDescent="0.25">
      <c r="A50" s="7">
        <v>17</v>
      </c>
      <c r="B50" s="7"/>
      <c r="C50" s="7" t="s">
        <v>71</v>
      </c>
      <c r="D50" s="59"/>
      <c r="E50" s="27" t="s">
        <v>64</v>
      </c>
      <c r="F50" s="27">
        <v>100</v>
      </c>
      <c r="G50" s="8">
        <v>2000</v>
      </c>
      <c r="H50" s="9">
        <v>2.1</v>
      </c>
      <c r="I50" s="30">
        <f t="shared" si="4"/>
        <v>4200</v>
      </c>
      <c r="J50" s="21"/>
      <c r="K50" s="31">
        <f t="shared" si="5"/>
        <v>0</v>
      </c>
    </row>
    <row r="51" spans="1:11" x14ac:dyDescent="0.25">
      <c r="A51" s="7">
        <v>18</v>
      </c>
      <c r="B51" s="7"/>
      <c r="C51" s="7" t="s">
        <v>72</v>
      </c>
      <c r="D51" s="59"/>
      <c r="E51" s="27" t="s">
        <v>64</v>
      </c>
      <c r="F51" s="27">
        <v>100</v>
      </c>
      <c r="G51" s="8">
        <v>2000</v>
      </c>
      <c r="H51" s="9">
        <v>2.1</v>
      </c>
      <c r="I51" s="30">
        <f t="shared" si="4"/>
        <v>4200</v>
      </c>
      <c r="J51" s="21"/>
      <c r="K51" s="31">
        <f t="shared" si="5"/>
        <v>0</v>
      </c>
    </row>
    <row r="52" spans="1:11" x14ac:dyDescent="0.25">
      <c r="A52" s="7">
        <v>19</v>
      </c>
      <c r="B52" s="7"/>
      <c r="C52" s="7" t="s">
        <v>73</v>
      </c>
      <c r="D52" s="59"/>
      <c r="E52" s="27" t="s">
        <v>64</v>
      </c>
      <c r="F52" s="27">
        <v>100</v>
      </c>
      <c r="G52" s="8">
        <v>2000</v>
      </c>
      <c r="H52" s="9">
        <v>2.1</v>
      </c>
      <c r="I52" s="30">
        <f t="shared" si="4"/>
        <v>4200</v>
      </c>
      <c r="J52" s="21"/>
      <c r="K52" s="31">
        <f t="shared" si="5"/>
        <v>0</v>
      </c>
    </row>
    <row r="53" spans="1:11" x14ac:dyDescent="0.25">
      <c r="A53" s="7">
        <v>20</v>
      </c>
      <c r="B53" s="7"/>
      <c r="C53" s="7" t="s">
        <v>74</v>
      </c>
      <c r="D53" s="59"/>
      <c r="E53" s="27" t="s">
        <v>64</v>
      </c>
      <c r="F53" s="27">
        <v>100</v>
      </c>
      <c r="G53" s="8">
        <v>2000</v>
      </c>
      <c r="H53" s="9">
        <v>2.1</v>
      </c>
      <c r="I53" s="30">
        <f t="shared" si="4"/>
        <v>4200</v>
      </c>
      <c r="J53" s="21"/>
      <c r="K53" s="31">
        <f t="shared" si="5"/>
        <v>0</v>
      </c>
    </row>
    <row r="54" spans="1:11" x14ac:dyDescent="0.25">
      <c r="A54" s="7">
        <v>21</v>
      </c>
      <c r="B54" s="7"/>
      <c r="C54" s="7" t="s">
        <v>75</v>
      </c>
      <c r="D54" s="59"/>
      <c r="E54" s="27" t="s">
        <v>64</v>
      </c>
      <c r="F54" s="27">
        <v>100</v>
      </c>
      <c r="G54" s="8">
        <v>2000</v>
      </c>
      <c r="H54" s="9">
        <v>2.1</v>
      </c>
      <c r="I54" s="30">
        <f t="shared" si="4"/>
        <v>4200</v>
      </c>
      <c r="J54" s="21"/>
      <c r="K54" s="31">
        <f t="shared" si="5"/>
        <v>0</v>
      </c>
    </row>
    <row r="55" spans="1:11" x14ac:dyDescent="0.25">
      <c r="A55" s="7">
        <v>22</v>
      </c>
      <c r="B55" s="7"/>
      <c r="C55" s="7" t="s">
        <v>76</v>
      </c>
      <c r="D55" s="59"/>
      <c r="E55" s="27" t="s">
        <v>64</v>
      </c>
      <c r="F55" s="27">
        <v>100</v>
      </c>
      <c r="G55" s="8">
        <v>2000</v>
      </c>
      <c r="H55" s="9">
        <v>2.1</v>
      </c>
      <c r="I55" s="30">
        <f t="shared" si="4"/>
        <v>4200</v>
      </c>
      <c r="J55" s="21"/>
      <c r="K55" s="31">
        <f t="shared" si="5"/>
        <v>0</v>
      </c>
    </row>
    <row r="56" spans="1:11" ht="15.75" thickBot="1" x14ac:dyDescent="0.3">
      <c r="G56" s="3"/>
      <c r="I56" s="11"/>
      <c r="J56" s="25" t="s">
        <v>77</v>
      </c>
      <c r="K56" s="32">
        <f>SUM(K33:K55)</f>
        <v>0</v>
      </c>
    </row>
    <row r="57" spans="1:11" ht="15.75" thickBot="1" x14ac:dyDescent="0.3">
      <c r="A57" s="64" t="s">
        <v>78</v>
      </c>
      <c r="B57" s="64"/>
      <c r="C57" s="64"/>
      <c r="D57" s="64"/>
      <c r="E57" s="64"/>
      <c r="F57" s="64"/>
      <c r="G57" s="64"/>
      <c r="H57" s="64"/>
      <c r="I57" s="64"/>
      <c r="J57" s="64"/>
      <c r="K57" s="68"/>
    </row>
    <row r="58" spans="1:11" ht="45" x14ac:dyDescent="0.25">
      <c r="A58" s="46" t="s">
        <v>0</v>
      </c>
      <c r="B58" s="46"/>
      <c r="C58" s="46" t="s">
        <v>1</v>
      </c>
      <c r="D58" s="46"/>
      <c r="E58" s="46" t="s">
        <v>2</v>
      </c>
      <c r="F58" s="47" t="s">
        <v>3</v>
      </c>
      <c r="G58" s="47" t="s">
        <v>4</v>
      </c>
      <c r="H58" s="6" t="s">
        <v>5</v>
      </c>
      <c r="I58" s="46" t="s">
        <v>6</v>
      </c>
      <c r="J58" s="21" t="s">
        <v>7</v>
      </c>
      <c r="K58" s="57" t="s">
        <v>9</v>
      </c>
    </row>
    <row r="59" spans="1:11" x14ac:dyDescent="0.25">
      <c r="A59" s="42">
        <v>1</v>
      </c>
      <c r="B59" s="42"/>
      <c r="C59" s="42" t="s">
        <v>79</v>
      </c>
      <c r="D59" s="14"/>
      <c r="E59" s="14" t="s">
        <v>80</v>
      </c>
      <c r="F59" s="14">
        <v>100</v>
      </c>
      <c r="G59" s="43">
        <v>1200</v>
      </c>
      <c r="H59" s="48">
        <v>3.96</v>
      </c>
      <c r="I59" s="55">
        <f>G59*H59</f>
        <v>4752</v>
      </c>
      <c r="J59" s="56"/>
      <c r="K59" s="54">
        <f>I59*J59</f>
        <v>0</v>
      </c>
    </row>
    <row r="60" spans="1:11" x14ac:dyDescent="0.25">
      <c r="A60" s="7">
        <v>2</v>
      </c>
      <c r="B60" s="7"/>
      <c r="C60" s="7" t="s">
        <v>81</v>
      </c>
      <c r="D60" s="59"/>
      <c r="E60" s="27" t="s">
        <v>80</v>
      </c>
      <c r="F60" s="27">
        <v>100</v>
      </c>
      <c r="G60" s="8">
        <v>1200</v>
      </c>
      <c r="H60" s="9">
        <v>3.96</v>
      </c>
      <c r="I60" s="33">
        <f t="shared" ref="I60:I126" si="6">G60*H60</f>
        <v>4752</v>
      </c>
      <c r="J60" s="51"/>
      <c r="K60" s="34">
        <f t="shared" ref="K60:K126" si="7">I60*J60</f>
        <v>0</v>
      </c>
    </row>
    <row r="61" spans="1:11" x14ac:dyDescent="0.25">
      <c r="A61" s="7">
        <v>3</v>
      </c>
      <c r="B61" s="7"/>
      <c r="C61" s="7" t="s">
        <v>82</v>
      </c>
      <c r="D61" s="59"/>
      <c r="E61" s="27" t="s">
        <v>80</v>
      </c>
      <c r="F61" s="27">
        <v>100</v>
      </c>
      <c r="G61" s="8">
        <v>1200</v>
      </c>
      <c r="H61" s="9">
        <v>3.96</v>
      </c>
      <c r="I61" s="33">
        <f t="shared" si="6"/>
        <v>4752</v>
      </c>
      <c r="J61" s="51"/>
      <c r="K61" s="34">
        <f t="shared" si="7"/>
        <v>0</v>
      </c>
    </row>
    <row r="62" spans="1:11" x14ac:dyDescent="0.25">
      <c r="A62" s="7">
        <v>4</v>
      </c>
      <c r="B62" s="7"/>
      <c r="C62" s="7" t="s">
        <v>83</v>
      </c>
      <c r="D62" s="59"/>
      <c r="E62" s="27" t="s">
        <v>80</v>
      </c>
      <c r="F62" s="27">
        <v>100</v>
      </c>
      <c r="G62" s="8">
        <v>1200</v>
      </c>
      <c r="H62" s="9">
        <v>3.96</v>
      </c>
      <c r="I62" s="33">
        <f t="shared" si="6"/>
        <v>4752</v>
      </c>
      <c r="J62" s="51"/>
      <c r="K62" s="34">
        <f t="shared" si="7"/>
        <v>0</v>
      </c>
    </row>
    <row r="63" spans="1:11" x14ac:dyDescent="0.25">
      <c r="A63" s="7">
        <v>5</v>
      </c>
      <c r="B63" s="7"/>
      <c r="C63" s="7" t="s">
        <v>84</v>
      </c>
      <c r="D63" s="59"/>
      <c r="E63" s="27" t="s">
        <v>80</v>
      </c>
      <c r="F63" s="27">
        <v>100</v>
      </c>
      <c r="G63" s="8">
        <v>1200</v>
      </c>
      <c r="H63" s="9">
        <v>3.96</v>
      </c>
      <c r="I63" s="33">
        <f t="shared" si="6"/>
        <v>4752</v>
      </c>
      <c r="J63" s="51"/>
      <c r="K63" s="34">
        <f t="shared" si="7"/>
        <v>0</v>
      </c>
    </row>
    <row r="64" spans="1:11" x14ac:dyDescent="0.25">
      <c r="A64" s="7">
        <v>6</v>
      </c>
      <c r="B64" s="7"/>
      <c r="C64" s="7" t="s">
        <v>85</v>
      </c>
      <c r="D64" s="59"/>
      <c r="E64" s="27" t="s">
        <v>80</v>
      </c>
      <c r="F64" s="27">
        <v>100</v>
      </c>
      <c r="G64" s="8">
        <v>1200</v>
      </c>
      <c r="H64" s="9">
        <v>3.96</v>
      </c>
      <c r="I64" s="33">
        <f t="shared" si="6"/>
        <v>4752</v>
      </c>
      <c r="J64" s="51"/>
      <c r="K64" s="34">
        <f t="shared" si="7"/>
        <v>0</v>
      </c>
    </row>
    <row r="65" spans="1:11" x14ac:dyDescent="0.25">
      <c r="A65" s="35">
        <v>7</v>
      </c>
      <c r="B65" s="35"/>
      <c r="C65" s="35" t="s">
        <v>86</v>
      </c>
      <c r="D65" s="36"/>
      <c r="E65" s="36" t="s">
        <v>80</v>
      </c>
      <c r="F65" s="36">
        <v>100</v>
      </c>
      <c r="G65" s="37">
        <v>1200</v>
      </c>
      <c r="H65" s="50">
        <v>3.96</v>
      </c>
      <c r="I65" s="38">
        <f t="shared" si="6"/>
        <v>4752</v>
      </c>
      <c r="J65" s="52"/>
      <c r="K65" s="19">
        <f t="shared" si="7"/>
        <v>0</v>
      </c>
    </row>
    <row r="66" spans="1:11" x14ac:dyDescent="0.25">
      <c r="A66" s="7">
        <v>8</v>
      </c>
      <c r="B66" s="7"/>
      <c r="C66" s="7" t="s">
        <v>88</v>
      </c>
      <c r="D66" s="59"/>
      <c r="E66" s="27" t="s">
        <v>80</v>
      </c>
      <c r="F66" s="27">
        <v>100</v>
      </c>
      <c r="G66" s="8">
        <v>800</v>
      </c>
      <c r="H66" s="9">
        <v>5.2</v>
      </c>
      <c r="I66" s="33">
        <f t="shared" si="6"/>
        <v>4160</v>
      </c>
      <c r="J66" s="51"/>
      <c r="K66" s="34">
        <f t="shared" si="7"/>
        <v>0</v>
      </c>
    </row>
    <row r="67" spans="1:11" x14ac:dyDescent="0.25">
      <c r="A67" s="7">
        <v>9</v>
      </c>
      <c r="B67" s="7"/>
      <c r="C67" s="7" t="s">
        <v>89</v>
      </c>
      <c r="D67" s="59"/>
      <c r="E67" s="27" t="s">
        <v>80</v>
      </c>
      <c r="F67" s="27">
        <v>100</v>
      </c>
      <c r="G67" s="8">
        <v>800</v>
      </c>
      <c r="H67" s="9">
        <v>5.2</v>
      </c>
      <c r="I67" s="33">
        <f t="shared" si="6"/>
        <v>4160</v>
      </c>
      <c r="J67" s="51"/>
      <c r="K67" s="34">
        <f t="shared" si="7"/>
        <v>0</v>
      </c>
    </row>
    <row r="68" spans="1:11" x14ac:dyDescent="0.25">
      <c r="A68" s="7">
        <v>10</v>
      </c>
      <c r="B68" s="7"/>
      <c r="C68" s="7" t="s">
        <v>90</v>
      </c>
      <c r="D68" s="59"/>
      <c r="E68" s="27" t="s">
        <v>80</v>
      </c>
      <c r="F68" s="27">
        <v>100</v>
      </c>
      <c r="G68" s="8">
        <v>800</v>
      </c>
      <c r="H68" s="9">
        <v>5.2</v>
      </c>
      <c r="I68" s="33">
        <f t="shared" si="6"/>
        <v>4160</v>
      </c>
      <c r="J68" s="51"/>
      <c r="K68" s="34">
        <f t="shared" si="7"/>
        <v>0</v>
      </c>
    </row>
    <row r="69" spans="1:11" x14ac:dyDescent="0.25">
      <c r="A69" s="7">
        <v>11</v>
      </c>
      <c r="B69" s="7"/>
      <c r="C69" s="7" t="s">
        <v>91</v>
      </c>
      <c r="D69" s="59"/>
      <c r="E69" s="27" t="s">
        <v>80</v>
      </c>
      <c r="F69" s="27">
        <v>100</v>
      </c>
      <c r="G69" s="8">
        <v>800</v>
      </c>
      <c r="H69" s="9">
        <v>5.2</v>
      </c>
      <c r="I69" s="33">
        <f t="shared" si="6"/>
        <v>4160</v>
      </c>
      <c r="J69" s="51"/>
      <c r="K69" s="34">
        <f t="shared" si="7"/>
        <v>0</v>
      </c>
    </row>
    <row r="70" spans="1:11" x14ac:dyDescent="0.25">
      <c r="A70" s="7">
        <v>12</v>
      </c>
      <c r="B70" s="7"/>
      <c r="C70" s="7" t="s">
        <v>92</v>
      </c>
      <c r="D70" s="59"/>
      <c r="E70" s="27" t="s">
        <v>80</v>
      </c>
      <c r="F70" s="27">
        <v>100</v>
      </c>
      <c r="G70" s="8">
        <v>800</v>
      </c>
      <c r="H70" s="9">
        <v>5.2</v>
      </c>
      <c r="I70" s="33">
        <f t="shared" si="6"/>
        <v>4160</v>
      </c>
      <c r="J70" s="51"/>
      <c r="K70" s="34">
        <f t="shared" si="7"/>
        <v>0</v>
      </c>
    </row>
    <row r="71" spans="1:11" x14ac:dyDescent="0.25">
      <c r="A71" s="7">
        <v>13</v>
      </c>
      <c r="B71" s="7"/>
      <c r="C71" s="7" t="s">
        <v>94</v>
      </c>
      <c r="D71" s="59"/>
      <c r="E71" s="27" t="s">
        <v>80</v>
      </c>
      <c r="F71" s="27">
        <v>100</v>
      </c>
      <c r="G71" s="8">
        <v>800</v>
      </c>
      <c r="H71" s="9">
        <v>5.2</v>
      </c>
      <c r="I71" s="33">
        <f t="shared" si="6"/>
        <v>4160</v>
      </c>
      <c r="J71" s="51"/>
      <c r="K71" s="34">
        <f t="shared" si="7"/>
        <v>0</v>
      </c>
    </row>
    <row r="72" spans="1:11" x14ac:dyDescent="0.25">
      <c r="A72" s="7">
        <v>14</v>
      </c>
      <c r="B72" s="7"/>
      <c r="C72" s="7" t="s">
        <v>93</v>
      </c>
      <c r="D72" s="59"/>
      <c r="E72" s="27" t="s">
        <v>80</v>
      </c>
      <c r="F72" s="27">
        <v>100</v>
      </c>
      <c r="G72" s="8">
        <v>800</v>
      </c>
      <c r="H72" s="9">
        <v>5.2</v>
      </c>
      <c r="I72" s="33">
        <f t="shared" si="6"/>
        <v>4160</v>
      </c>
      <c r="J72" s="51"/>
      <c r="K72" s="34">
        <f t="shared" si="7"/>
        <v>0</v>
      </c>
    </row>
    <row r="73" spans="1:11" x14ac:dyDescent="0.25">
      <c r="A73" s="7">
        <v>15</v>
      </c>
      <c r="B73" s="7"/>
      <c r="C73" s="7" t="s">
        <v>95</v>
      </c>
      <c r="D73" s="59"/>
      <c r="E73" s="27" t="s">
        <v>80</v>
      </c>
      <c r="F73" s="27">
        <v>100</v>
      </c>
      <c r="G73" s="8">
        <v>800</v>
      </c>
      <c r="H73" s="9">
        <v>5.2</v>
      </c>
      <c r="I73" s="33">
        <f t="shared" si="6"/>
        <v>4160</v>
      </c>
      <c r="J73" s="51"/>
      <c r="K73" s="34">
        <f t="shared" si="7"/>
        <v>0</v>
      </c>
    </row>
    <row r="74" spans="1:11" x14ac:dyDescent="0.25">
      <c r="A74" s="7">
        <v>16</v>
      </c>
      <c r="B74" s="7"/>
      <c r="C74" s="7" t="s">
        <v>96</v>
      </c>
      <c r="D74" s="59"/>
      <c r="E74" s="27" t="s">
        <v>80</v>
      </c>
      <c r="F74" s="27">
        <v>100</v>
      </c>
      <c r="G74" s="8">
        <v>800</v>
      </c>
      <c r="H74" s="9">
        <v>5.2</v>
      </c>
      <c r="I74" s="33">
        <f t="shared" si="6"/>
        <v>4160</v>
      </c>
      <c r="J74" s="51"/>
      <c r="K74" s="34">
        <f t="shared" si="7"/>
        <v>0</v>
      </c>
    </row>
    <row r="75" spans="1:11" x14ac:dyDescent="0.25">
      <c r="A75" s="7">
        <v>17</v>
      </c>
      <c r="B75" s="7"/>
      <c r="C75" s="7" t="s">
        <v>97</v>
      </c>
      <c r="D75" s="59"/>
      <c r="E75" s="27" t="s">
        <v>80</v>
      </c>
      <c r="F75" s="27">
        <v>100</v>
      </c>
      <c r="G75" s="8">
        <v>800</v>
      </c>
      <c r="H75" s="9">
        <v>5.2</v>
      </c>
      <c r="I75" s="33">
        <f t="shared" si="6"/>
        <v>4160</v>
      </c>
      <c r="J75" s="51"/>
      <c r="K75" s="34">
        <f t="shared" si="7"/>
        <v>0</v>
      </c>
    </row>
    <row r="76" spans="1:11" x14ac:dyDescent="0.25">
      <c r="A76" s="7">
        <v>18</v>
      </c>
      <c r="B76" s="7"/>
      <c r="C76" s="7" t="s">
        <v>98</v>
      </c>
      <c r="D76" s="59"/>
      <c r="E76" s="27" t="s">
        <v>80</v>
      </c>
      <c r="F76" s="27">
        <v>100</v>
      </c>
      <c r="G76" s="8">
        <v>800</v>
      </c>
      <c r="H76" s="9">
        <v>5.2</v>
      </c>
      <c r="I76" s="33">
        <f t="shared" si="6"/>
        <v>4160</v>
      </c>
      <c r="J76" s="51"/>
      <c r="K76" s="34">
        <f t="shared" si="7"/>
        <v>0</v>
      </c>
    </row>
    <row r="77" spans="1:11" x14ac:dyDescent="0.25">
      <c r="A77" s="7">
        <v>19</v>
      </c>
      <c r="B77" s="7"/>
      <c r="C77" s="7" t="s">
        <v>99</v>
      </c>
      <c r="D77" s="59"/>
      <c r="E77" s="27" t="s">
        <v>80</v>
      </c>
      <c r="F77" s="27">
        <v>100</v>
      </c>
      <c r="G77" s="8">
        <v>800</v>
      </c>
      <c r="H77" s="9">
        <v>5.2</v>
      </c>
      <c r="I77" s="33">
        <f t="shared" si="6"/>
        <v>4160</v>
      </c>
      <c r="J77" s="51"/>
      <c r="K77" s="34">
        <f t="shared" si="7"/>
        <v>0</v>
      </c>
    </row>
    <row r="78" spans="1:11" x14ac:dyDescent="0.25">
      <c r="A78" s="7">
        <v>20</v>
      </c>
      <c r="B78" s="7"/>
      <c r="C78" s="7" t="s">
        <v>100</v>
      </c>
      <c r="D78" s="59"/>
      <c r="E78" s="27" t="s">
        <v>80</v>
      </c>
      <c r="F78" s="27">
        <v>100</v>
      </c>
      <c r="G78" s="8">
        <v>800</v>
      </c>
      <c r="H78" s="9">
        <v>5.2</v>
      </c>
      <c r="I78" s="33">
        <f t="shared" si="6"/>
        <v>4160</v>
      </c>
      <c r="J78" s="51"/>
      <c r="K78" s="34">
        <f t="shared" si="7"/>
        <v>0</v>
      </c>
    </row>
    <row r="79" spans="1:11" x14ac:dyDescent="0.25">
      <c r="A79" s="7">
        <v>21</v>
      </c>
      <c r="B79" s="7"/>
      <c r="C79" s="7" t="s">
        <v>101</v>
      </c>
      <c r="D79" s="59"/>
      <c r="E79" s="27" t="s">
        <v>80</v>
      </c>
      <c r="F79" s="27">
        <v>100</v>
      </c>
      <c r="G79" s="8">
        <v>800</v>
      </c>
      <c r="H79" s="9">
        <v>5.2</v>
      </c>
      <c r="I79" s="33">
        <f t="shared" si="6"/>
        <v>4160</v>
      </c>
      <c r="J79" s="51"/>
      <c r="K79" s="34">
        <f t="shared" si="7"/>
        <v>0</v>
      </c>
    </row>
    <row r="80" spans="1:11" x14ac:dyDescent="0.25">
      <c r="A80" s="7">
        <v>22</v>
      </c>
      <c r="B80" s="7"/>
      <c r="C80" s="7" t="s">
        <v>102</v>
      </c>
      <c r="D80" s="59"/>
      <c r="E80" s="27" t="s">
        <v>80</v>
      </c>
      <c r="F80" s="27">
        <v>100</v>
      </c>
      <c r="G80" s="8">
        <v>800</v>
      </c>
      <c r="H80" s="9">
        <v>5.2</v>
      </c>
      <c r="I80" s="33">
        <f t="shared" si="6"/>
        <v>4160</v>
      </c>
      <c r="J80" s="51"/>
      <c r="K80" s="34">
        <f t="shared" si="7"/>
        <v>0</v>
      </c>
    </row>
    <row r="81" spans="1:11" x14ac:dyDescent="0.25">
      <c r="A81" s="7">
        <v>23</v>
      </c>
      <c r="B81" s="7"/>
      <c r="C81" s="7" t="s">
        <v>103</v>
      </c>
      <c r="D81" s="59"/>
      <c r="E81" s="27" t="s">
        <v>80</v>
      </c>
      <c r="F81" s="27">
        <v>100</v>
      </c>
      <c r="G81" s="8">
        <v>800</v>
      </c>
      <c r="H81" s="9">
        <v>5.2</v>
      </c>
      <c r="I81" s="33">
        <f t="shared" si="6"/>
        <v>4160</v>
      </c>
      <c r="J81" s="51"/>
      <c r="K81" s="34">
        <f t="shared" si="7"/>
        <v>0</v>
      </c>
    </row>
    <row r="82" spans="1:11" x14ac:dyDescent="0.25">
      <c r="A82" s="7">
        <v>24</v>
      </c>
      <c r="B82" s="7"/>
      <c r="C82" s="7" t="s">
        <v>104</v>
      </c>
      <c r="D82" s="59"/>
      <c r="E82" s="27" t="s">
        <v>80</v>
      </c>
      <c r="F82" s="27">
        <v>100</v>
      </c>
      <c r="G82" s="8">
        <v>800</v>
      </c>
      <c r="H82" s="9">
        <v>5.2</v>
      </c>
      <c r="I82" s="33">
        <f t="shared" si="6"/>
        <v>4160</v>
      </c>
      <c r="J82" s="51"/>
      <c r="K82" s="34">
        <f t="shared" si="7"/>
        <v>0</v>
      </c>
    </row>
    <row r="83" spans="1:11" x14ac:dyDescent="0.25">
      <c r="A83" s="7">
        <v>25</v>
      </c>
      <c r="B83" s="7"/>
      <c r="C83" s="7" t="s">
        <v>105</v>
      </c>
      <c r="D83" s="59"/>
      <c r="E83" s="27" t="s">
        <v>80</v>
      </c>
      <c r="F83" s="27">
        <v>100</v>
      </c>
      <c r="G83" s="8">
        <v>800</v>
      </c>
      <c r="H83" s="9">
        <v>5.2</v>
      </c>
      <c r="I83" s="33">
        <f t="shared" si="6"/>
        <v>4160</v>
      </c>
      <c r="J83" s="51"/>
      <c r="K83" s="34">
        <f t="shared" si="7"/>
        <v>0</v>
      </c>
    </row>
    <row r="84" spans="1:11" x14ac:dyDescent="0.25">
      <c r="A84" s="7">
        <v>26</v>
      </c>
      <c r="B84" s="7"/>
      <c r="C84" s="7" t="s">
        <v>106</v>
      </c>
      <c r="D84" s="59"/>
      <c r="E84" s="27" t="s">
        <v>80</v>
      </c>
      <c r="F84" s="27">
        <v>100</v>
      </c>
      <c r="G84" s="8">
        <v>800</v>
      </c>
      <c r="H84" s="9">
        <v>5.2</v>
      </c>
      <c r="I84" s="33">
        <f t="shared" si="6"/>
        <v>4160</v>
      </c>
      <c r="J84" s="51"/>
      <c r="K84" s="34">
        <f t="shared" si="7"/>
        <v>0</v>
      </c>
    </row>
    <row r="85" spans="1:11" x14ac:dyDescent="0.25">
      <c r="A85" s="7">
        <v>27</v>
      </c>
      <c r="B85" s="7"/>
      <c r="C85" s="7" t="s">
        <v>107</v>
      </c>
      <c r="D85" s="59"/>
      <c r="E85" s="27" t="s">
        <v>80</v>
      </c>
      <c r="F85" s="27">
        <v>100</v>
      </c>
      <c r="G85" s="8">
        <v>800</v>
      </c>
      <c r="H85" s="9">
        <v>5.2</v>
      </c>
      <c r="I85" s="33">
        <f t="shared" si="6"/>
        <v>4160</v>
      </c>
      <c r="J85" s="51"/>
      <c r="K85" s="34">
        <f t="shared" si="7"/>
        <v>0</v>
      </c>
    </row>
    <row r="86" spans="1:11" x14ac:dyDescent="0.25">
      <c r="A86" s="39">
        <v>28</v>
      </c>
      <c r="B86" s="7"/>
      <c r="C86" s="7" t="s">
        <v>109</v>
      </c>
      <c r="D86" s="59"/>
      <c r="E86" s="27" t="s">
        <v>108</v>
      </c>
      <c r="F86" s="27">
        <v>100</v>
      </c>
      <c r="G86" s="8">
        <v>1000</v>
      </c>
      <c r="H86" s="9">
        <v>3.9</v>
      </c>
      <c r="I86" s="33">
        <f t="shared" si="6"/>
        <v>3900</v>
      </c>
      <c r="J86" s="51"/>
      <c r="K86" s="34">
        <f t="shared" si="7"/>
        <v>0</v>
      </c>
    </row>
    <row r="87" spans="1:11" x14ac:dyDescent="0.25">
      <c r="A87" s="39">
        <v>29</v>
      </c>
      <c r="B87" s="7"/>
      <c r="C87" s="7" t="s">
        <v>111</v>
      </c>
      <c r="D87" s="59"/>
      <c r="E87" s="27" t="s">
        <v>108</v>
      </c>
      <c r="F87" s="27">
        <v>100</v>
      </c>
      <c r="G87" s="8">
        <v>1000</v>
      </c>
      <c r="H87" s="9">
        <v>3.9</v>
      </c>
      <c r="I87" s="33">
        <f t="shared" si="6"/>
        <v>3900</v>
      </c>
      <c r="J87" s="51"/>
      <c r="K87" s="34">
        <f t="shared" si="7"/>
        <v>0</v>
      </c>
    </row>
    <row r="88" spans="1:11" x14ac:dyDescent="0.25">
      <c r="A88" s="39">
        <v>30</v>
      </c>
      <c r="B88" s="7"/>
      <c r="C88" s="7" t="s">
        <v>110</v>
      </c>
      <c r="D88" s="59"/>
      <c r="E88" s="27" t="s">
        <v>108</v>
      </c>
      <c r="F88" s="27">
        <v>100</v>
      </c>
      <c r="G88" s="8">
        <v>1000</v>
      </c>
      <c r="H88" s="9">
        <v>3.9</v>
      </c>
      <c r="I88" s="33">
        <f t="shared" si="6"/>
        <v>3900</v>
      </c>
      <c r="J88" s="51"/>
      <c r="K88" s="34">
        <f t="shared" si="7"/>
        <v>0</v>
      </c>
    </row>
    <row r="89" spans="1:11" x14ac:dyDescent="0.25">
      <c r="A89" s="39">
        <v>31</v>
      </c>
      <c r="B89" s="7"/>
      <c r="C89" s="7" t="s">
        <v>112</v>
      </c>
      <c r="D89" s="59"/>
      <c r="E89" s="27" t="s">
        <v>108</v>
      </c>
      <c r="F89" s="27">
        <v>100</v>
      </c>
      <c r="G89" s="8">
        <v>1000</v>
      </c>
      <c r="H89" s="9">
        <v>3.9</v>
      </c>
      <c r="I89" s="33">
        <f t="shared" si="6"/>
        <v>3900</v>
      </c>
      <c r="J89" s="51"/>
      <c r="K89" s="34">
        <f t="shared" si="7"/>
        <v>0</v>
      </c>
    </row>
    <row r="90" spans="1:11" x14ac:dyDescent="0.25">
      <c r="A90" s="39">
        <v>32</v>
      </c>
      <c r="B90" s="7"/>
      <c r="C90" s="7" t="s">
        <v>113</v>
      </c>
      <c r="D90" s="59"/>
      <c r="E90" s="27" t="s">
        <v>108</v>
      </c>
      <c r="F90" s="27">
        <v>100</v>
      </c>
      <c r="G90" s="8">
        <v>1000</v>
      </c>
      <c r="H90" s="9">
        <v>3.9</v>
      </c>
      <c r="I90" s="33">
        <f t="shared" si="6"/>
        <v>3900</v>
      </c>
      <c r="J90" s="51"/>
      <c r="K90" s="34">
        <f t="shared" si="7"/>
        <v>0</v>
      </c>
    </row>
    <row r="91" spans="1:11" x14ac:dyDescent="0.25">
      <c r="A91" s="39">
        <v>33</v>
      </c>
      <c r="B91" s="7"/>
      <c r="C91" s="7" t="s">
        <v>114</v>
      </c>
      <c r="D91" s="59"/>
      <c r="E91" s="27" t="s">
        <v>108</v>
      </c>
      <c r="F91" s="27">
        <v>100</v>
      </c>
      <c r="G91" s="8">
        <v>1000</v>
      </c>
      <c r="H91" s="9">
        <v>3.9</v>
      </c>
      <c r="I91" s="33">
        <f t="shared" si="6"/>
        <v>3900</v>
      </c>
      <c r="J91" s="51"/>
      <c r="K91" s="34">
        <f t="shared" si="7"/>
        <v>0</v>
      </c>
    </row>
    <row r="92" spans="1:11" x14ac:dyDescent="0.25">
      <c r="A92" s="39">
        <v>34</v>
      </c>
      <c r="B92" s="7"/>
      <c r="C92" s="7" t="s">
        <v>115</v>
      </c>
      <c r="D92" s="59"/>
      <c r="E92" s="27" t="s">
        <v>108</v>
      </c>
      <c r="F92" s="27">
        <v>100</v>
      </c>
      <c r="G92" s="8">
        <v>1000</v>
      </c>
      <c r="H92" s="9">
        <v>3.9</v>
      </c>
      <c r="I92" s="33">
        <f t="shared" si="6"/>
        <v>3900</v>
      </c>
      <c r="J92" s="51"/>
      <c r="K92" s="34">
        <f t="shared" si="7"/>
        <v>0</v>
      </c>
    </row>
    <row r="93" spans="1:11" x14ac:dyDescent="0.25">
      <c r="A93" s="39">
        <v>35</v>
      </c>
      <c r="B93" s="7"/>
      <c r="C93" s="7" t="s">
        <v>116</v>
      </c>
      <c r="D93" s="59"/>
      <c r="E93" s="27" t="s">
        <v>108</v>
      </c>
      <c r="F93" s="27">
        <v>100</v>
      </c>
      <c r="G93" s="8">
        <v>1000</v>
      </c>
      <c r="H93" s="9">
        <v>3.9</v>
      </c>
      <c r="I93" s="33">
        <f t="shared" si="6"/>
        <v>3900</v>
      </c>
      <c r="J93" s="51"/>
      <c r="K93" s="34">
        <f t="shared" si="7"/>
        <v>0</v>
      </c>
    </row>
    <row r="94" spans="1:11" x14ac:dyDescent="0.25">
      <c r="A94" s="39">
        <v>36</v>
      </c>
      <c r="B94" s="7"/>
      <c r="C94" s="7" t="s">
        <v>117</v>
      </c>
      <c r="D94" s="59"/>
      <c r="E94" s="27" t="s">
        <v>108</v>
      </c>
      <c r="F94" s="27">
        <v>100</v>
      </c>
      <c r="G94" s="8">
        <v>1000</v>
      </c>
      <c r="H94" s="9">
        <v>3.9</v>
      </c>
      <c r="I94" s="33">
        <f t="shared" si="6"/>
        <v>3900</v>
      </c>
      <c r="J94" s="51"/>
      <c r="K94" s="34">
        <f t="shared" si="7"/>
        <v>0</v>
      </c>
    </row>
    <row r="95" spans="1:11" x14ac:dyDescent="0.25">
      <c r="A95" s="39">
        <v>37</v>
      </c>
      <c r="B95" s="7"/>
      <c r="C95" s="7" t="s">
        <v>118</v>
      </c>
      <c r="D95" s="59"/>
      <c r="E95" s="27" t="s">
        <v>108</v>
      </c>
      <c r="F95" s="27">
        <v>100</v>
      </c>
      <c r="G95" s="8">
        <v>1000</v>
      </c>
      <c r="H95" s="9">
        <v>3.9</v>
      </c>
      <c r="I95" s="33">
        <f t="shared" si="6"/>
        <v>3900</v>
      </c>
      <c r="J95" s="51"/>
      <c r="K95" s="34">
        <f t="shared" si="7"/>
        <v>0</v>
      </c>
    </row>
    <row r="96" spans="1:11" x14ac:dyDescent="0.25">
      <c r="A96" s="39">
        <v>38</v>
      </c>
      <c r="B96" s="7"/>
      <c r="C96" s="7" t="s">
        <v>119</v>
      </c>
      <c r="D96" s="59"/>
      <c r="E96" s="27" t="s">
        <v>108</v>
      </c>
      <c r="F96" s="27">
        <v>100</v>
      </c>
      <c r="G96" s="8">
        <v>1000</v>
      </c>
      <c r="H96" s="9">
        <v>3.9</v>
      </c>
      <c r="I96" s="33">
        <f t="shared" si="6"/>
        <v>3900</v>
      </c>
      <c r="J96" s="51"/>
      <c r="K96" s="34">
        <f t="shared" si="7"/>
        <v>0</v>
      </c>
    </row>
    <row r="97" spans="1:11" x14ac:dyDescent="0.25">
      <c r="A97" s="39">
        <v>39</v>
      </c>
      <c r="B97" s="7"/>
      <c r="C97" s="7" t="s">
        <v>120</v>
      </c>
      <c r="D97" s="59"/>
      <c r="E97" s="27" t="s">
        <v>108</v>
      </c>
      <c r="F97" s="27">
        <v>100</v>
      </c>
      <c r="G97" s="8">
        <v>1000</v>
      </c>
      <c r="H97" s="9">
        <v>3.9</v>
      </c>
      <c r="I97" s="33">
        <f t="shared" si="6"/>
        <v>3900</v>
      </c>
      <c r="J97" s="51"/>
      <c r="K97" s="34">
        <f t="shared" si="7"/>
        <v>0</v>
      </c>
    </row>
    <row r="98" spans="1:11" x14ac:dyDescent="0.25">
      <c r="A98" s="39">
        <v>40</v>
      </c>
      <c r="B98" s="7"/>
      <c r="C98" s="7" t="s">
        <v>121</v>
      </c>
      <c r="D98" s="59"/>
      <c r="E98" s="27" t="s">
        <v>108</v>
      </c>
      <c r="F98" s="27">
        <v>100</v>
      </c>
      <c r="G98" s="8">
        <v>1000</v>
      </c>
      <c r="H98" s="9">
        <v>3.9</v>
      </c>
      <c r="I98" s="33">
        <f t="shared" si="6"/>
        <v>3900</v>
      </c>
      <c r="J98" s="51"/>
      <c r="K98" s="34">
        <f t="shared" si="7"/>
        <v>0</v>
      </c>
    </row>
    <row r="99" spans="1:11" x14ac:dyDescent="0.25">
      <c r="A99" s="39">
        <v>41</v>
      </c>
      <c r="B99" s="7"/>
      <c r="C99" s="7" t="s">
        <v>122</v>
      </c>
      <c r="D99" s="59"/>
      <c r="E99" s="27" t="s">
        <v>108</v>
      </c>
      <c r="F99" s="27">
        <v>100</v>
      </c>
      <c r="G99" s="8">
        <v>1000</v>
      </c>
      <c r="H99" s="9">
        <v>3.9</v>
      </c>
      <c r="I99" s="33">
        <f t="shared" si="6"/>
        <v>3900</v>
      </c>
      <c r="J99" s="51"/>
      <c r="K99" s="34">
        <f t="shared" si="7"/>
        <v>0</v>
      </c>
    </row>
    <row r="100" spans="1:11" x14ac:dyDescent="0.25">
      <c r="A100" s="39">
        <v>42</v>
      </c>
      <c r="B100" s="7"/>
      <c r="C100" s="7" t="s">
        <v>123</v>
      </c>
      <c r="D100" s="59"/>
      <c r="E100" s="27" t="s">
        <v>108</v>
      </c>
      <c r="F100" s="27">
        <v>100</v>
      </c>
      <c r="G100" s="8">
        <v>1000</v>
      </c>
      <c r="H100" s="9">
        <v>3.9</v>
      </c>
      <c r="I100" s="33">
        <f t="shared" si="6"/>
        <v>3900</v>
      </c>
      <c r="J100" s="51"/>
      <c r="K100" s="34">
        <f t="shared" si="7"/>
        <v>0</v>
      </c>
    </row>
    <row r="101" spans="1:11" x14ac:dyDescent="0.25">
      <c r="A101" s="39">
        <v>43</v>
      </c>
      <c r="B101" s="7"/>
      <c r="C101" s="7" t="s">
        <v>124</v>
      </c>
      <c r="D101" s="59"/>
      <c r="E101" s="27" t="s">
        <v>108</v>
      </c>
      <c r="F101" s="27">
        <v>100</v>
      </c>
      <c r="G101" s="8">
        <v>1000</v>
      </c>
      <c r="H101" s="9">
        <v>3.9</v>
      </c>
      <c r="I101" s="33">
        <f t="shared" si="6"/>
        <v>3900</v>
      </c>
      <c r="J101" s="51"/>
      <c r="K101" s="34">
        <f t="shared" si="7"/>
        <v>0</v>
      </c>
    </row>
    <row r="102" spans="1:11" x14ac:dyDescent="0.25">
      <c r="A102" s="39">
        <v>44</v>
      </c>
      <c r="B102" s="7"/>
      <c r="C102" s="7" t="s">
        <v>125</v>
      </c>
      <c r="D102" s="59"/>
      <c r="E102" s="27" t="s">
        <v>108</v>
      </c>
      <c r="F102" s="27">
        <v>100</v>
      </c>
      <c r="G102" s="8">
        <v>1000</v>
      </c>
      <c r="H102" s="9">
        <v>3.9</v>
      </c>
      <c r="I102" s="33">
        <f t="shared" si="6"/>
        <v>3900</v>
      </c>
      <c r="J102" s="51"/>
      <c r="K102" s="34">
        <f t="shared" si="7"/>
        <v>0</v>
      </c>
    </row>
    <row r="103" spans="1:11" x14ac:dyDescent="0.25">
      <c r="A103" s="39">
        <v>45</v>
      </c>
      <c r="B103" s="7"/>
      <c r="C103" s="7" t="s">
        <v>126</v>
      </c>
      <c r="D103" s="59"/>
      <c r="E103" s="27" t="s">
        <v>108</v>
      </c>
      <c r="F103" s="27">
        <v>100</v>
      </c>
      <c r="G103" s="8">
        <v>1000</v>
      </c>
      <c r="H103" s="9">
        <v>3.9</v>
      </c>
      <c r="I103" s="33">
        <f t="shared" si="6"/>
        <v>3900</v>
      </c>
      <c r="J103" s="51"/>
      <c r="K103" s="34">
        <f t="shared" si="7"/>
        <v>0</v>
      </c>
    </row>
    <row r="104" spans="1:11" x14ac:dyDescent="0.25">
      <c r="A104" s="39">
        <v>46</v>
      </c>
      <c r="B104" s="7"/>
      <c r="C104" s="7" t="s">
        <v>127</v>
      </c>
      <c r="D104" s="59"/>
      <c r="E104" s="27" t="s">
        <v>108</v>
      </c>
      <c r="F104" s="27">
        <v>100</v>
      </c>
      <c r="G104" s="8">
        <v>1000</v>
      </c>
      <c r="H104" s="9">
        <v>3.9</v>
      </c>
      <c r="I104" s="33">
        <f t="shared" si="6"/>
        <v>3900</v>
      </c>
      <c r="J104" s="51"/>
      <c r="K104" s="34">
        <f t="shared" si="7"/>
        <v>0</v>
      </c>
    </row>
    <row r="105" spans="1:11" x14ac:dyDescent="0.25">
      <c r="A105" s="39">
        <v>47</v>
      </c>
      <c r="B105" s="7"/>
      <c r="C105" s="7" t="s">
        <v>128</v>
      </c>
      <c r="D105" s="59"/>
      <c r="E105" s="27" t="s">
        <v>108</v>
      </c>
      <c r="F105" s="27">
        <v>100</v>
      </c>
      <c r="G105" s="8">
        <v>1000</v>
      </c>
      <c r="H105" s="9">
        <v>3.9</v>
      </c>
      <c r="I105" s="33">
        <f t="shared" si="6"/>
        <v>3900</v>
      </c>
      <c r="J105" s="51"/>
      <c r="K105" s="34">
        <f t="shared" si="7"/>
        <v>0</v>
      </c>
    </row>
    <row r="106" spans="1:11" x14ac:dyDescent="0.25">
      <c r="A106" s="39">
        <v>48</v>
      </c>
      <c r="B106" s="7"/>
      <c r="C106" s="7" t="s">
        <v>129</v>
      </c>
      <c r="D106" s="59"/>
      <c r="E106" s="27" t="s">
        <v>108</v>
      </c>
      <c r="F106" s="27">
        <v>100</v>
      </c>
      <c r="G106" s="8">
        <v>1000</v>
      </c>
      <c r="H106" s="9">
        <v>3.9</v>
      </c>
      <c r="I106" s="33">
        <f t="shared" si="6"/>
        <v>3900</v>
      </c>
      <c r="J106" s="51"/>
      <c r="K106" s="34">
        <f t="shared" si="7"/>
        <v>0</v>
      </c>
    </row>
    <row r="107" spans="1:11" x14ac:dyDescent="0.25">
      <c r="A107" s="39">
        <v>49</v>
      </c>
      <c r="B107" s="7"/>
      <c r="C107" s="7" t="s">
        <v>130</v>
      </c>
      <c r="D107" s="59"/>
      <c r="E107" s="27" t="s">
        <v>108</v>
      </c>
      <c r="F107" s="27">
        <v>100</v>
      </c>
      <c r="G107" s="8">
        <v>1000</v>
      </c>
      <c r="H107" s="9">
        <v>3.9</v>
      </c>
      <c r="I107" s="33">
        <f t="shared" si="6"/>
        <v>3900</v>
      </c>
      <c r="J107" s="51"/>
      <c r="K107" s="34">
        <f t="shared" si="7"/>
        <v>0</v>
      </c>
    </row>
    <row r="108" spans="1:11" x14ac:dyDescent="0.25">
      <c r="A108" s="39">
        <v>50</v>
      </c>
      <c r="B108" s="7"/>
      <c r="C108" s="7" t="s">
        <v>131</v>
      </c>
      <c r="D108" s="59"/>
      <c r="E108" s="27" t="s">
        <v>108</v>
      </c>
      <c r="F108" s="27">
        <v>100</v>
      </c>
      <c r="G108" s="8">
        <v>1000</v>
      </c>
      <c r="H108" s="9">
        <v>3.9</v>
      </c>
      <c r="I108" s="33">
        <f t="shared" si="6"/>
        <v>3900</v>
      </c>
      <c r="J108" s="51"/>
      <c r="K108" s="34">
        <f t="shared" si="7"/>
        <v>0</v>
      </c>
    </row>
    <row r="109" spans="1:11" x14ac:dyDescent="0.25">
      <c r="A109" s="39">
        <v>51</v>
      </c>
      <c r="B109" s="7"/>
      <c r="C109" s="7" t="s">
        <v>132</v>
      </c>
      <c r="D109" s="59"/>
      <c r="E109" s="27" t="s">
        <v>108</v>
      </c>
      <c r="F109" s="27">
        <v>100</v>
      </c>
      <c r="G109" s="8">
        <v>1000</v>
      </c>
      <c r="H109" s="9">
        <v>3.9</v>
      </c>
      <c r="I109" s="33">
        <f t="shared" si="6"/>
        <v>3900</v>
      </c>
      <c r="J109" s="51"/>
      <c r="K109" s="34">
        <f t="shared" si="7"/>
        <v>0</v>
      </c>
    </row>
    <row r="110" spans="1:11" x14ac:dyDescent="0.25">
      <c r="A110" s="39">
        <v>52</v>
      </c>
      <c r="B110" s="7"/>
      <c r="C110" s="7" t="s">
        <v>133</v>
      </c>
      <c r="D110" s="59"/>
      <c r="E110" s="27" t="s">
        <v>108</v>
      </c>
      <c r="F110" s="27">
        <v>100</v>
      </c>
      <c r="G110" s="8">
        <v>1000</v>
      </c>
      <c r="H110" s="9">
        <v>3.9</v>
      </c>
      <c r="I110" s="33">
        <f t="shared" si="6"/>
        <v>3900</v>
      </c>
      <c r="J110" s="51"/>
      <c r="K110" s="34">
        <f t="shared" si="7"/>
        <v>0</v>
      </c>
    </row>
    <row r="111" spans="1:11" x14ac:dyDescent="0.25">
      <c r="A111" s="39">
        <v>53</v>
      </c>
      <c r="B111" s="7"/>
      <c r="C111" s="7" t="s">
        <v>134</v>
      </c>
      <c r="D111" s="59"/>
      <c r="E111" s="27" t="s">
        <v>108</v>
      </c>
      <c r="F111" s="27">
        <v>100</v>
      </c>
      <c r="G111" s="8">
        <v>1000</v>
      </c>
      <c r="H111" s="9">
        <v>3.9</v>
      </c>
      <c r="I111" s="33">
        <f t="shared" si="6"/>
        <v>3900</v>
      </c>
      <c r="J111" s="51"/>
      <c r="K111" s="34">
        <f t="shared" si="7"/>
        <v>0</v>
      </c>
    </row>
    <row r="112" spans="1:11" x14ac:dyDescent="0.25">
      <c r="A112" s="39">
        <v>54</v>
      </c>
      <c r="B112" s="7"/>
      <c r="C112" s="7" t="s">
        <v>135</v>
      </c>
      <c r="D112" s="59"/>
      <c r="E112" s="27" t="s">
        <v>108</v>
      </c>
      <c r="F112" s="27">
        <v>100</v>
      </c>
      <c r="G112" s="8">
        <v>1000</v>
      </c>
      <c r="H112" s="9">
        <v>3.9</v>
      </c>
      <c r="I112" s="33">
        <f t="shared" si="6"/>
        <v>3900</v>
      </c>
      <c r="J112" s="51"/>
      <c r="K112" s="34">
        <f t="shared" si="7"/>
        <v>0</v>
      </c>
    </row>
    <row r="113" spans="1:11" x14ac:dyDescent="0.25">
      <c r="A113" s="39">
        <v>55</v>
      </c>
      <c r="B113" s="7"/>
      <c r="C113" s="7" t="s">
        <v>136</v>
      </c>
      <c r="D113" s="59"/>
      <c r="E113" s="27" t="s">
        <v>108</v>
      </c>
      <c r="F113" s="27">
        <v>100</v>
      </c>
      <c r="G113" s="8">
        <v>1000</v>
      </c>
      <c r="H113" s="9">
        <v>3.9</v>
      </c>
      <c r="I113" s="33">
        <f t="shared" si="6"/>
        <v>3900</v>
      </c>
      <c r="J113" s="51"/>
      <c r="K113" s="34">
        <f t="shared" si="7"/>
        <v>0</v>
      </c>
    </row>
    <row r="114" spans="1:11" x14ac:dyDescent="0.25">
      <c r="A114" s="39">
        <v>56</v>
      </c>
      <c r="B114" s="7"/>
      <c r="C114" s="7" t="s">
        <v>137</v>
      </c>
      <c r="D114" s="59"/>
      <c r="E114" s="27" t="s">
        <v>108</v>
      </c>
      <c r="F114" s="27">
        <v>100</v>
      </c>
      <c r="G114" s="8">
        <v>1000</v>
      </c>
      <c r="H114" s="9">
        <v>3.9</v>
      </c>
      <c r="I114" s="33">
        <f t="shared" si="6"/>
        <v>3900</v>
      </c>
      <c r="J114" s="51"/>
      <c r="K114" s="34">
        <f t="shared" si="7"/>
        <v>0</v>
      </c>
    </row>
    <row r="115" spans="1:11" x14ac:dyDescent="0.25">
      <c r="A115" s="39">
        <v>57</v>
      </c>
      <c r="B115" s="7"/>
      <c r="C115" s="7" t="s">
        <v>138</v>
      </c>
      <c r="D115" s="59"/>
      <c r="E115" s="27" t="s">
        <v>108</v>
      </c>
      <c r="F115" s="27">
        <v>100</v>
      </c>
      <c r="G115" s="8">
        <v>1000</v>
      </c>
      <c r="H115" s="9">
        <v>3.9</v>
      </c>
      <c r="I115" s="33">
        <f t="shared" si="6"/>
        <v>3900</v>
      </c>
      <c r="J115" s="51"/>
      <c r="K115" s="34">
        <f t="shared" si="7"/>
        <v>0</v>
      </c>
    </row>
    <row r="116" spans="1:11" x14ac:dyDescent="0.25">
      <c r="A116" s="39">
        <v>58</v>
      </c>
      <c r="B116" s="7"/>
      <c r="C116" s="7" t="s">
        <v>139</v>
      </c>
      <c r="D116" s="59"/>
      <c r="E116" s="27" t="s">
        <v>108</v>
      </c>
      <c r="F116" s="27">
        <v>100</v>
      </c>
      <c r="G116" s="8">
        <v>1000</v>
      </c>
      <c r="H116" s="9">
        <v>3.9</v>
      </c>
      <c r="I116" s="33">
        <f t="shared" si="6"/>
        <v>3900</v>
      </c>
      <c r="J116" s="51"/>
      <c r="K116" s="34">
        <f t="shared" si="7"/>
        <v>0</v>
      </c>
    </row>
    <row r="117" spans="1:11" x14ac:dyDescent="0.25">
      <c r="A117" s="39">
        <v>59</v>
      </c>
      <c r="B117" s="7"/>
      <c r="C117" s="7" t="s">
        <v>140</v>
      </c>
      <c r="D117" s="59"/>
      <c r="E117" s="27" t="s">
        <v>108</v>
      </c>
      <c r="F117" s="27">
        <v>100</v>
      </c>
      <c r="G117" s="8">
        <v>1000</v>
      </c>
      <c r="H117" s="9">
        <v>3.9</v>
      </c>
      <c r="I117" s="33">
        <f t="shared" si="6"/>
        <v>3900</v>
      </c>
      <c r="J117" s="51"/>
      <c r="K117" s="34">
        <f t="shared" si="7"/>
        <v>0</v>
      </c>
    </row>
    <row r="118" spans="1:11" x14ac:dyDescent="0.25">
      <c r="A118" s="39">
        <v>60</v>
      </c>
      <c r="B118" s="7"/>
      <c r="C118" s="7" t="s">
        <v>141</v>
      </c>
      <c r="D118" s="59"/>
      <c r="E118" s="27" t="s">
        <v>108</v>
      </c>
      <c r="F118" s="27">
        <v>100</v>
      </c>
      <c r="G118" s="8">
        <v>1000</v>
      </c>
      <c r="H118" s="9">
        <v>3.9</v>
      </c>
      <c r="I118" s="33">
        <f t="shared" si="6"/>
        <v>3900</v>
      </c>
      <c r="J118" s="51"/>
      <c r="K118" s="34">
        <f t="shared" si="7"/>
        <v>0</v>
      </c>
    </row>
    <row r="119" spans="1:11" x14ac:dyDescent="0.25">
      <c r="A119" s="39">
        <v>61</v>
      </c>
      <c r="B119" s="7"/>
      <c r="C119" s="7" t="s">
        <v>142</v>
      </c>
      <c r="D119" s="59"/>
      <c r="E119" s="27" t="s">
        <v>108</v>
      </c>
      <c r="F119" s="27">
        <v>100</v>
      </c>
      <c r="G119" s="8">
        <v>1000</v>
      </c>
      <c r="H119" s="9">
        <v>3.9</v>
      </c>
      <c r="I119" s="33">
        <f t="shared" si="6"/>
        <v>3900</v>
      </c>
      <c r="J119" s="51"/>
      <c r="K119" s="34">
        <f t="shared" si="7"/>
        <v>0</v>
      </c>
    </row>
    <row r="120" spans="1:11" x14ac:dyDescent="0.25">
      <c r="A120" s="39">
        <v>62</v>
      </c>
      <c r="B120" s="7"/>
      <c r="C120" s="7" t="s">
        <v>143</v>
      </c>
      <c r="D120" s="59"/>
      <c r="E120" s="27" t="s">
        <v>108</v>
      </c>
      <c r="F120" s="27">
        <v>100</v>
      </c>
      <c r="G120" s="8">
        <v>1000</v>
      </c>
      <c r="H120" s="9">
        <v>3.9</v>
      </c>
      <c r="I120" s="33">
        <f t="shared" si="6"/>
        <v>3900</v>
      </c>
      <c r="J120" s="51"/>
      <c r="K120" s="34">
        <f t="shared" si="7"/>
        <v>0</v>
      </c>
    </row>
    <row r="121" spans="1:11" x14ac:dyDescent="0.25">
      <c r="A121" s="39">
        <v>63</v>
      </c>
      <c r="B121" s="7"/>
      <c r="C121" s="7" t="s">
        <v>144</v>
      </c>
      <c r="D121" s="59"/>
      <c r="E121" s="27" t="s">
        <v>108</v>
      </c>
      <c r="F121" s="27">
        <v>100</v>
      </c>
      <c r="G121" s="8">
        <v>1000</v>
      </c>
      <c r="H121" s="9">
        <v>3.9</v>
      </c>
      <c r="I121" s="33">
        <f t="shared" si="6"/>
        <v>3900</v>
      </c>
      <c r="J121" s="51"/>
      <c r="K121" s="34">
        <f t="shared" si="7"/>
        <v>0</v>
      </c>
    </row>
    <row r="122" spans="1:11" x14ac:dyDescent="0.25">
      <c r="A122" s="39">
        <v>64</v>
      </c>
      <c r="B122" s="7"/>
      <c r="C122" s="7" t="s">
        <v>145</v>
      </c>
      <c r="D122" s="59"/>
      <c r="E122" s="27" t="s">
        <v>108</v>
      </c>
      <c r="F122" s="27">
        <v>100</v>
      </c>
      <c r="G122" s="8">
        <v>1000</v>
      </c>
      <c r="H122" s="9">
        <v>3.9</v>
      </c>
      <c r="I122" s="33">
        <f t="shared" si="6"/>
        <v>3900</v>
      </c>
      <c r="J122" s="51"/>
      <c r="K122" s="34">
        <f t="shared" si="7"/>
        <v>0</v>
      </c>
    </row>
    <row r="123" spans="1:11" x14ac:dyDescent="0.25">
      <c r="A123" s="39">
        <v>65</v>
      </c>
      <c r="B123" s="7"/>
      <c r="C123" s="7" t="s">
        <v>146</v>
      </c>
      <c r="D123" s="59"/>
      <c r="E123" s="27" t="s">
        <v>108</v>
      </c>
      <c r="F123" s="27">
        <v>100</v>
      </c>
      <c r="G123" s="8">
        <v>1000</v>
      </c>
      <c r="H123" s="9">
        <v>3.9</v>
      </c>
      <c r="I123" s="33">
        <f t="shared" si="6"/>
        <v>3900</v>
      </c>
      <c r="J123" s="51"/>
      <c r="K123" s="34">
        <f t="shared" si="7"/>
        <v>0</v>
      </c>
    </row>
    <row r="124" spans="1:11" x14ac:dyDescent="0.25">
      <c r="A124" s="39">
        <v>66</v>
      </c>
      <c r="B124" s="7"/>
      <c r="C124" s="7" t="s">
        <v>147</v>
      </c>
      <c r="D124" s="59"/>
      <c r="E124" s="27" t="s">
        <v>108</v>
      </c>
      <c r="F124" s="27">
        <v>100</v>
      </c>
      <c r="G124" s="8">
        <v>1000</v>
      </c>
      <c r="H124" s="9">
        <v>3.9</v>
      </c>
      <c r="I124" s="33">
        <f t="shared" si="6"/>
        <v>3900</v>
      </c>
      <c r="J124" s="51"/>
      <c r="K124" s="34">
        <f t="shared" si="7"/>
        <v>0</v>
      </c>
    </row>
    <row r="125" spans="1:11" x14ac:dyDescent="0.25">
      <c r="A125" s="39">
        <v>67</v>
      </c>
      <c r="B125" s="7"/>
      <c r="C125" s="7" t="s">
        <v>148</v>
      </c>
      <c r="D125" s="59"/>
      <c r="E125" s="27" t="s">
        <v>108</v>
      </c>
      <c r="F125" s="27">
        <v>100</v>
      </c>
      <c r="G125" s="8">
        <v>1000</v>
      </c>
      <c r="H125" s="9">
        <v>4.25</v>
      </c>
      <c r="I125" s="33">
        <f t="shared" si="6"/>
        <v>4250</v>
      </c>
      <c r="J125" s="51"/>
      <c r="K125" s="34">
        <f t="shared" si="7"/>
        <v>0</v>
      </c>
    </row>
    <row r="126" spans="1:11" x14ac:dyDescent="0.25">
      <c r="A126" s="39">
        <v>68</v>
      </c>
      <c r="B126" s="7"/>
      <c r="C126" s="7" t="s">
        <v>149</v>
      </c>
      <c r="D126" s="59"/>
      <c r="E126" s="27" t="s">
        <v>108</v>
      </c>
      <c r="F126" s="27">
        <v>100</v>
      </c>
      <c r="G126" s="8">
        <v>1000</v>
      </c>
      <c r="H126" s="9">
        <v>4.25</v>
      </c>
      <c r="I126" s="33">
        <f t="shared" si="6"/>
        <v>4250</v>
      </c>
      <c r="J126" s="51"/>
      <c r="K126" s="34">
        <f t="shared" si="7"/>
        <v>0</v>
      </c>
    </row>
    <row r="127" spans="1:11" x14ac:dyDescent="0.25">
      <c r="A127" s="7">
        <v>69</v>
      </c>
      <c r="B127" s="7"/>
      <c r="C127" s="7" t="s">
        <v>150</v>
      </c>
      <c r="D127" s="59"/>
      <c r="E127" s="27" t="s">
        <v>108</v>
      </c>
      <c r="F127" s="27">
        <v>100</v>
      </c>
      <c r="G127" s="8">
        <v>1000</v>
      </c>
      <c r="H127" s="9">
        <v>4.25</v>
      </c>
      <c r="I127" s="33">
        <f t="shared" ref="I127:I137" si="8">G127*H127</f>
        <v>4250</v>
      </c>
      <c r="J127" s="51"/>
      <c r="K127" s="34">
        <f t="shared" ref="K127:K137" si="9">I127*J127</f>
        <v>0</v>
      </c>
    </row>
    <row r="128" spans="1:11" x14ac:dyDescent="0.25">
      <c r="A128" s="7">
        <v>70</v>
      </c>
      <c r="B128" s="7"/>
      <c r="C128" s="7" t="s">
        <v>151</v>
      </c>
      <c r="D128" s="59"/>
      <c r="E128" s="27" t="s">
        <v>152</v>
      </c>
      <c r="F128" s="27">
        <v>100</v>
      </c>
      <c r="G128" s="8">
        <v>500</v>
      </c>
      <c r="H128" s="9">
        <v>8.6</v>
      </c>
      <c r="I128" s="33">
        <f t="shared" si="8"/>
        <v>4300</v>
      </c>
      <c r="J128" s="51"/>
      <c r="K128" s="34">
        <f t="shared" si="9"/>
        <v>0</v>
      </c>
    </row>
    <row r="129" spans="1:11" x14ac:dyDescent="0.25">
      <c r="A129" s="7">
        <v>71</v>
      </c>
      <c r="B129" s="7"/>
      <c r="C129" s="7" t="s">
        <v>153</v>
      </c>
      <c r="D129" s="59"/>
      <c r="E129" s="27" t="s">
        <v>152</v>
      </c>
      <c r="F129" s="27">
        <v>100</v>
      </c>
      <c r="G129" s="8">
        <v>400</v>
      </c>
      <c r="H129" s="9">
        <v>8.6</v>
      </c>
      <c r="I129" s="33">
        <f t="shared" si="8"/>
        <v>3440</v>
      </c>
      <c r="J129" s="51"/>
      <c r="K129" s="34">
        <f t="shared" si="9"/>
        <v>0</v>
      </c>
    </row>
    <row r="130" spans="1:11" x14ac:dyDescent="0.25">
      <c r="A130" s="7">
        <v>72</v>
      </c>
      <c r="B130" s="7"/>
      <c r="C130" s="7" t="s">
        <v>154</v>
      </c>
      <c r="D130" s="59"/>
      <c r="E130" s="27" t="s">
        <v>155</v>
      </c>
      <c r="F130" s="27">
        <v>100</v>
      </c>
      <c r="G130" s="8">
        <v>700</v>
      </c>
      <c r="H130" s="9">
        <v>5.2</v>
      </c>
      <c r="I130" s="33">
        <f t="shared" si="8"/>
        <v>3640</v>
      </c>
      <c r="J130" s="51"/>
      <c r="K130" s="34">
        <f t="shared" si="9"/>
        <v>0</v>
      </c>
    </row>
    <row r="131" spans="1:11" x14ac:dyDescent="0.25">
      <c r="A131" s="7">
        <v>73</v>
      </c>
      <c r="B131" s="7"/>
      <c r="C131" s="7" t="s">
        <v>156</v>
      </c>
      <c r="D131" s="59"/>
      <c r="E131" s="27" t="s">
        <v>155</v>
      </c>
      <c r="F131" s="27">
        <v>100</v>
      </c>
      <c r="G131" s="8">
        <v>700</v>
      </c>
      <c r="H131" s="9">
        <v>5.2</v>
      </c>
      <c r="I131" s="33">
        <f t="shared" si="8"/>
        <v>3640</v>
      </c>
      <c r="J131" s="51"/>
      <c r="K131" s="34">
        <f t="shared" si="9"/>
        <v>0</v>
      </c>
    </row>
    <row r="132" spans="1:11" x14ac:dyDescent="0.25">
      <c r="A132" s="7">
        <v>74</v>
      </c>
      <c r="B132" s="7"/>
      <c r="C132" s="7" t="s">
        <v>157</v>
      </c>
      <c r="D132" s="59"/>
      <c r="E132" s="27" t="s">
        <v>155</v>
      </c>
      <c r="F132" s="27">
        <v>100</v>
      </c>
      <c r="G132" s="8">
        <v>700</v>
      </c>
      <c r="H132" s="9">
        <v>5.2</v>
      </c>
      <c r="I132" s="33">
        <f t="shared" si="8"/>
        <v>3640</v>
      </c>
      <c r="J132" s="51"/>
      <c r="K132" s="34">
        <f t="shared" si="9"/>
        <v>0</v>
      </c>
    </row>
    <row r="133" spans="1:11" x14ac:dyDescent="0.25">
      <c r="A133" s="7">
        <v>75</v>
      </c>
      <c r="B133" s="7"/>
      <c r="C133" s="7" t="s">
        <v>158</v>
      </c>
      <c r="D133" s="59"/>
      <c r="E133" s="27" t="s">
        <v>155</v>
      </c>
      <c r="F133" s="27">
        <v>100</v>
      </c>
      <c r="G133" s="8">
        <v>400</v>
      </c>
      <c r="H133" s="9">
        <v>5.2</v>
      </c>
      <c r="I133" s="33">
        <f t="shared" si="8"/>
        <v>2080</v>
      </c>
      <c r="J133" s="51"/>
      <c r="K133" s="34">
        <f t="shared" si="9"/>
        <v>0</v>
      </c>
    </row>
    <row r="134" spans="1:11" x14ac:dyDescent="0.25">
      <c r="A134" s="7">
        <v>76</v>
      </c>
      <c r="B134" s="7"/>
      <c r="C134" s="7" t="s">
        <v>159</v>
      </c>
      <c r="D134" s="59"/>
      <c r="E134" s="27" t="s">
        <v>155</v>
      </c>
      <c r="F134" s="27">
        <v>100</v>
      </c>
      <c r="G134" s="8">
        <v>500</v>
      </c>
      <c r="H134" s="9">
        <v>5.2</v>
      </c>
      <c r="I134" s="33">
        <f t="shared" si="8"/>
        <v>2600</v>
      </c>
      <c r="J134" s="51"/>
      <c r="K134" s="34">
        <f t="shared" si="9"/>
        <v>0</v>
      </c>
    </row>
    <row r="135" spans="1:11" x14ac:dyDescent="0.25">
      <c r="A135" s="7">
        <v>77</v>
      </c>
      <c r="B135" s="7"/>
      <c r="C135" s="7" t="s">
        <v>160</v>
      </c>
      <c r="D135" s="59"/>
      <c r="E135" s="27" t="s">
        <v>155</v>
      </c>
      <c r="F135" s="27">
        <v>100</v>
      </c>
      <c r="G135" s="8">
        <v>400</v>
      </c>
      <c r="H135" s="9">
        <v>5.2</v>
      </c>
      <c r="I135" s="33">
        <f t="shared" si="8"/>
        <v>2080</v>
      </c>
      <c r="J135" s="51"/>
      <c r="K135" s="34">
        <f t="shared" si="9"/>
        <v>0</v>
      </c>
    </row>
    <row r="136" spans="1:11" x14ac:dyDescent="0.25">
      <c r="A136" s="7">
        <v>78</v>
      </c>
      <c r="B136" s="7"/>
      <c r="C136" s="7" t="s">
        <v>161</v>
      </c>
      <c r="D136" s="59"/>
      <c r="E136" s="27" t="s">
        <v>155</v>
      </c>
      <c r="F136" s="27">
        <v>100</v>
      </c>
      <c r="G136" s="8">
        <v>400</v>
      </c>
      <c r="H136" s="9">
        <v>5.2</v>
      </c>
      <c r="I136" s="33">
        <f t="shared" si="8"/>
        <v>2080</v>
      </c>
      <c r="J136" s="51"/>
      <c r="K136" s="34">
        <f t="shared" si="9"/>
        <v>0</v>
      </c>
    </row>
    <row r="137" spans="1:11" x14ac:dyDescent="0.25">
      <c r="A137" s="7">
        <v>79</v>
      </c>
      <c r="B137" s="7"/>
      <c r="C137" s="7" t="s">
        <v>162</v>
      </c>
      <c r="D137" s="59"/>
      <c r="E137" s="27" t="s">
        <v>155</v>
      </c>
      <c r="F137" s="27">
        <v>100</v>
      </c>
      <c r="G137" s="8">
        <v>400</v>
      </c>
      <c r="H137" s="9">
        <v>5.2</v>
      </c>
      <c r="I137" s="33">
        <f t="shared" si="8"/>
        <v>2080</v>
      </c>
      <c r="J137" s="51"/>
      <c r="K137" s="34">
        <f t="shared" si="9"/>
        <v>0</v>
      </c>
    </row>
    <row r="138" spans="1:11" ht="15.75" thickBot="1" x14ac:dyDescent="0.3">
      <c r="G138" s="3"/>
      <c r="I138" s="11"/>
      <c r="J138" s="25" t="s">
        <v>87</v>
      </c>
      <c r="K138" s="32">
        <f>SUM(K59:K137)</f>
        <v>0</v>
      </c>
    </row>
    <row r="139" spans="1:11" x14ac:dyDescent="0.25">
      <c r="A139" s="63" t="s">
        <v>163</v>
      </c>
      <c r="B139" s="63"/>
      <c r="C139" s="63"/>
      <c r="D139" s="63"/>
      <c r="E139" s="63"/>
      <c r="F139" s="63"/>
      <c r="G139" s="63"/>
      <c r="H139" s="63"/>
      <c r="I139" s="63"/>
      <c r="J139" s="64"/>
      <c r="K139" s="68"/>
    </row>
    <row r="140" spans="1:11" s="53" customFormat="1" ht="45" x14ac:dyDescent="0.25">
      <c r="A140" s="46" t="s">
        <v>0</v>
      </c>
      <c r="B140" s="46"/>
      <c r="C140" s="46" t="s">
        <v>1</v>
      </c>
      <c r="D140" s="46"/>
      <c r="E140" s="46" t="s">
        <v>2</v>
      </c>
      <c r="F140" s="47" t="s">
        <v>3</v>
      </c>
      <c r="G140" s="47" t="s">
        <v>4</v>
      </c>
      <c r="H140" s="6" t="s">
        <v>5</v>
      </c>
      <c r="I140" s="46" t="s">
        <v>6</v>
      </c>
      <c r="J140" s="49" t="s">
        <v>8</v>
      </c>
      <c r="K140" s="46" t="s">
        <v>9</v>
      </c>
    </row>
    <row r="141" spans="1:11" x14ac:dyDescent="0.25">
      <c r="A141" s="7">
        <v>1</v>
      </c>
      <c r="B141" s="7"/>
      <c r="C141" s="7" t="s">
        <v>164</v>
      </c>
      <c r="D141" s="59"/>
      <c r="E141" s="27" t="s">
        <v>155</v>
      </c>
      <c r="F141" s="27">
        <v>25</v>
      </c>
      <c r="G141" s="8">
        <v>500</v>
      </c>
      <c r="H141" s="9">
        <v>5.28</v>
      </c>
      <c r="I141" s="33">
        <f>G141*H141</f>
        <v>2640</v>
      </c>
      <c r="J141" s="56"/>
      <c r="K141" s="54">
        <f>I141*J141</f>
        <v>0</v>
      </c>
    </row>
    <row r="142" spans="1:11" x14ac:dyDescent="0.25">
      <c r="A142" s="7">
        <v>2</v>
      </c>
      <c r="B142" s="7"/>
      <c r="C142" s="7" t="s">
        <v>165</v>
      </c>
      <c r="D142" s="59"/>
      <c r="E142" s="27" t="s">
        <v>80</v>
      </c>
      <c r="F142" s="27">
        <v>25</v>
      </c>
      <c r="G142" s="8">
        <v>400</v>
      </c>
      <c r="H142" s="9">
        <v>5.28</v>
      </c>
      <c r="I142" s="33">
        <f>G142*H142</f>
        <v>2112</v>
      </c>
      <c r="J142" s="51"/>
      <c r="K142" s="34">
        <f>I142*J142</f>
        <v>0</v>
      </c>
    </row>
    <row r="143" spans="1:11" x14ac:dyDescent="0.25">
      <c r="A143" s="7">
        <v>3</v>
      </c>
      <c r="B143" s="7"/>
      <c r="C143" s="7" t="s">
        <v>166</v>
      </c>
      <c r="D143" s="59"/>
      <c r="E143" s="27" t="s">
        <v>80</v>
      </c>
      <c r="F143" s="27">
        <v>25</v>
      </c>
      <c r="G143" s="8">
        <v>400</v>
      </c>
      <c r="H143" s="9">
        <v>5.28</v>
      </c>
      <c r="I143" s="33">
        <f>G143*H143</f>
        <v>2112</v>
      </c>
      <c r="J143" s="51"/>
      <c r="K143" s="34">
        <f>I143*J143</f>
        <v>0</v>
      </c>
    </row>
    <row r="144" spans="1:11" x14ac:dyDescent="0.25">
      <c r="A144" s="7">
        <v>4</v>
      </c>
      <c r="B144" s="7"/>
      <c r="C144" s="7" t="s">
        <v>167</v>
      </c>
      <c r="D144" s="59"/>
      <c r="E144" s="27" t="s">
        <v>80</v>
      </c>
      <c r="F144" s="27">
        <v>25</v>
      </c>
      <c r="G144" s="8">
        <v>400</v>
      </c>
      <c r="H144" s="9">
        <v>5.28</v>
      </c>
      <c r="I144" s="33">
        <f t="shared" ref="I144:I178" si="10">G144*H144</f>
        <v>2112</v>
      </c>
      <c r="J144" s="51"/>
      <c r="K144" s="34">
        <f t="shared" ref="K144:K178" si="11">I144*J144</f>
        <v>0</v>
      </c>
    </row>
    <row r="145" spans="1:11" x14ac:dyDescent="0.25">
      <c r="A145" s="7">
        <v>5</v>
      </c>
      <c r="B145" s="7"/>
      <c r="C145" s="7" t="s">
        <v>168</v>
      </c>
      <c r="D145" s="59"/>
      <c r="E145" s="27" t="s">
        <v>80</v>
      </c>
      <c r="F145" s="27">
        <v>25</v>
      </c>
      <c r="G145" s="8">
        <v>400</v>
      </c>
      <c r="H145" s="9">
        <v>5.28</v>
      </c>
      <c r="I145" s="33">
        <f t="shared" si="10"/>
        <v>2112</v>
      </c>
      <c r="J145" s="51"/>
      <c r="K145" s="34">
        <f t="shared" si="11"/>
        <v>0</v>
      </c>
    </row>
    <row r="146" spans="1:11" x14ac:dyDescent="0.25">
      <c r="A146" s="7">
        <v>6</v>
      </c>
      <c r="B146" s="7"/>
      <c r="C146" s="7" t="s">
        <v>169</v>
      </c>
      <c r="D146" s="59"/>
      <c r="E146" s="27" t="s">
        <v>80</v>
      </c>
      <c r="F146" s="27">
        <v>25</v>
      </c>
      <c r="G146" s="8">
        <v>400</v>
      </c>
      <c r="H146" s="9">
        <v>5.28</v>
      </c>
      <c r="I146" s="33">
        <f t="shared" si="10"/>
        <v>2112</v>
      </c>
      <c r="J146" s="51"/>
      <c r="K146" s="34">
        <f t="shared" si="11"/>
        <v>0</v>
      </c>
    </row>
    <row r="147" spans="1:11" x14ac:dyDescent="0.25">
      <c r="A147" s="7">
        <v>7</v>
      </c>
      <c r="B147" s="7"/>
      <c r="C147" s="7" t="s">
        <v>170</v>
      </c>
      <c r="D147" s="59"/>
      <c r="E147" s="27" t="s">
        <v>171</v>
      </c>
      <c r="F147" s="27">
        <v>25</v>
      </c>
      <c r="G147" s="8">
        <v>400</v>
      </c>
      <c r="H147" s="9">
        <v>6.24</v>
      </c>
      <c r="I147" s="33">
        <f t="shared" si="10"/>
        <v>2496</v>
      </c>
      <c r="J147" s="51"/>
      <c r="K147" s="34">
        <f t="shared" si="11"/>
        <v>0</v>
      </c>
    </row>
    <row r="148" spans="1:11" x14ac:dyDescent="0.25">
      <c r="A148" s="7">
        <v>8</v>
      </c>
      <c r="B148" s="7"/>
      <c r="C148" s="7" t="s">
        <v>173</v>
      </c>
      <c r="D148" s="59"/>
      <c r="E148" s="27" t="s">
        <v>171</v>
      </c>
      <c r="F148" s="27">
        <v>25</v>
      </c>
      <c r="G148" s="8">
        <v>400</v>
      </c>
      <c r="H148" s="9">
        <v>6.24</v>
      </c>
      <c r="I148" s="33">
        <f t="shared" si="10"/>
        <v>2496</v>
      </c>
      <c r="J148" s="51"/>
      <c r="K148" s="34">
        <f t="shared" si="11"/>
        <v>0</v>
      </c>
    </row>
    <row r="149" spans="1:11" x14ac:dyDescent="0.25">
      <c r="A149" s="7">
        <v>9</v>
      </c>
      <c r="B149" s="7"/>
      <c r="C149" s="7" t="s">
        <v>174</v>
      </c>
      <c r="D149" s="59"/>
      <c r="E149" s="27" t="s">
        <v>171</v>
      </c>
      <c r="F149" s="27">
        <v>25</v>
      </c>
      <c r="G149" s="8">
        <v>400</v>
      </c>
      <c r="H149" s="9">
        <v>6.24</v>
      </c>
      <c r="I149" s="33">
        <f t="shared" si="10"/>
        <v>2496</v>
      </c>
      <c r="J149" s="51"/>
      <c r="K149" s="34">
        <f t="shared" si="11"/>
        <v>0</v>
      </c>
    </row>
    <row r="150" spans="1:11" x14ac:dyDescent="0.25">
      <c r="A150" s="7">
        <v>10</v>
      </c>
      <c r="B150" s="7"/>
      <c r="C150" s="7" t="s">
        <v>175</v>
      </c>
      <c r="D150" s="59"/>
      <c r="E150" s="27" t="s">
        <v>171</v>
      </c>
      <c r="F150" s="27">
        <v>25</v>
      </c>
      <c r="G150" s="8">
        <v>400</v>
      </c>
      <c r="H150" s="9">
        <v>6.24</v>
      </c>
      <c r="I150" s="33">
        <f t="shared" si="10"/>
        <v>2496</v>
      </c>
      <c r="J150" s="51"/>
      <c r="K150" s="34">
        <f t="shared" si="11"/>
        <v>0</v>
      </c>
    </row>
    <row r="151" spans="1:11" x14ac:dyDescent="0.25">
      <c r="A151" s="7">
        <v>11</v>
      </c>
      <c r="B151" s="7"/>
      <c r="C151" s="7" t="s">
        <v>176</v>
      </c>
      <c r="D151" s="59"/>
      <c r="E151" s="27" t="s">
        <v>171</v>
      </c>
      <c r="F151" s="27">
        <v>25</v>
      </c>
      <c r="G151" s="8">
        <v>400</v>
      </c>
      <c r="H151" s="9">
        <v>6.24</v>
      </c>
      <c r="I151" s="33">
        <f t="shared" si="10"/>
        <v>2496</v>
      </c>
      <c r="J151" s="51"/>
      <c r="K151" s="34">
        <f t="shared" si="11"/>
        <v>0</v>
      </c>
    </row>
    <row r="152" spans="1:11" x14ac:dyDescent="0.25">
      <c r="A152" s="7">
        <v>12</v>
      </c>
      <c r="B152" s="7"/>
      <c r="C152" s="7" t="s">
        <v>177</v>
      </c>
      <c r="D152" s="59"/>
      <c r="E152" s="27" t="s">
        <v>171</v>
      </c>
      <c r="F152" s="27">
        <v>25</v>
      </c>
      <c r="G152" s="8">
        <v>400</v>
      </c>
      <c r="H152" s="9">
        <v>6.24</v>
      </c>
      <c r="I152" s="33">
        <f t="shared" si="10"/>
        <v>2496</v>
      </c>
      <c r="J152" s="51"/>
      <c r="K152" s="34">
        <f t="shared" si="11"/>
        <v>0</v>
      </c>
    </row>
    <row r="153" spans="1:11" x14ac:dyDescent="0.25">
      <c r="A153" s="7">
        <v>13</v>
      </c>
      <c r="B153" s="7"/>
      <c r="C153" s="7" t="s">
        <v>178</v>
      </c>
      <c r="D153" s="59"/>
      <c r="E153" s="27" t="s">
        <v>171</v>
      </c>
      <c r="F153" s="27">
        <v>25</v>
      </c>
      <c r="G153" s="8">
        <v>400</v>
      </c>
      <c r="H153" s="9">
        <v>6.24</v>
      </c>
      <c r="I153" s="33">
        <f t="shared" si="10"/>
        <v>2496</v>
      </c>
      <c r="J153" s="51"/>
      <c r="K153" s="34">
        <f t="shared" si="11"/>
        <v>0</v>
      </c>
    </row>
    <row r="154" spans="1:11" x14ac:dyDescent="0.25">
      <c r="A154" s="7">
        <v>14</v>
      </c>
      <c r="B154" s="7"/>
      <c r="C154" s="7" t="s">
        <v>179</v>
      </c>
      <c r="D154" s="59"/>
      <c r="E154" s="27" t="s">
        <v>171</v>
      </c>
      <c r="F154" s="27">
        <v>25</v>
      </c>
      <c r="G154" s="8">
        <v>500</v>
      </c>
      <c r="H154" s="9">
        <v>6.24</v>
      </c>
      <c r="I154" s="33">
        <f t="shared" si="10"/>
        <v>3120</v>
      </c>
      <c r="J154" s="51"/>
      <c r="K154" s="34">
        <f t="shared" si="11"/>
        <v>0</v>
      </c>
    </row>
    <row r="155" spans="1:11" x14ac:dyDescent="0.25">
      <c r="A155" s="7">
        <v>15</v>
      </c>
      <c r="B155" s="7"/>
      <c r="C155" s="7" t="s">
        <v>180</v>
      </c>
      <c r="D155" s="59"/>
      <c r="E155" s="27" t="s">
        <v>171</v>
      </c>
      <c r="F155" s="27">
        <v>25</v>
      </c>
      <c r="G155" s="8">
        <v>500</v>
      </c>
      <c r="H155" s="9">
        <v>6.24</v>
      </c>
      <c r="I155" s="33">
        <f t="shared" si="10"/>
        <v>3120</v>
      </c>
      <c r="J155" s="51"/>
      <c r="K155" s="34">
        <f t="shared" si="11"/>
        <v>0</v>
      </c>
    </row>
    <row r="156" spans="1:11" x14ac:dyDescent="0.25">
      <c r="A156" s="7">
        <v>16</v>
      </c>
      <c r="B156" s="7"/>
      <c r="C156" s="7" t="s">
        <v>181</v>
      </c>
      <c r="D156" s="59"/>
      <c r="E156" s="27" t="s">
        <v>80</v>
      </c>
      <c r="F156" s="27">
        <v>25</v>
      </c>
      <c r="G156" s="8">
        <v>400</v>
      </c>
      <c r="H156" s="9">
        <v>4.5999999999999996</v>
      </c>
      <c r="I156" s="33">
        <f t="shared" si="10"/>
        <v>1839.9999999999998</v>
      </c>
      <c r="J156" s="21"/>
      <c r="K156" s="34">
        <f t="shared" si="11"/>
        <v>0</v>
      </c>
    </row>
    <row r="157" spans="1:11" x14ac:dyDescent="0.25">
      <c r="A157" s="7">
        <v>17</v>
      </c>
      <c r="B157" s="7"/>
      <c r="C157" s="7" t="s">
        <v>182</v>
      </c>
      <c r="D157" s="59"/>
      <c r="E157" s="27" t="s">
        <v>80</v>
      </c>
      <c r="F157" s="27">
        <v>25</v>
      </c>
      <c r="G157" s="8">
        <v>400</v>
      </c>
      <c r="H157" s="9">
        <v>4.5999999999999996</v>
      </c>
      <c r="I157" s="33">
        <f t="shared" si="10"/>
        <v>1839.9999999999998</v>
      </c>
      <c r="J157" s="21"/>
      <c r="K157" s="34">
        <f t="shared" si="11"/>
        <v>0</v>
      </c>
    </row>
    <row r="158" spans="1:11" x14ac:dyDescent="0.25">
      <c r="A158" s="7">
        <v>18</v>
      </c>
      <c r="B158" s="7"/>
      <c r="C158" s="7" t="s">
        <v>183</v>
      </c>
      <c r="D158" s="59"/>
      <c r="E158" s="27" t="s">
        <v>80</v>
      </c>
      <c r="F158" s="27">
        <v>25</v>
      </c>
      <c r="G158" s="8">
        <v>400</v>
      </c>
      <c r="H158" s="9">
        <v>4.5999999999999996</v>
      </c>
      <c r="I158" s="33">
        <f t="shared" si="10"/>
        <v>1839.9999999999998</v>
      </c>
      <c r="J158" s="21"/>
      <c r="K158" s="34">
        <f t="shared" si="11"/>
        <v>0</v>
      </c>
    </row>
    <row r="159" spans="1:11" x14ac:dyDescent="0.25">
      <c r="A159" s="7">
        <v>19</v>
      </c>
      <c r="B159" s="7"/>
      <c r="C159" s="7" t="s">
        <v>172</v>
      </c>
      <c r="D159" s="59"/>
      <c r="E159" s="27" t="s">
        <v>80</v>
      </c>
      <c r="F159" s="27">
        <v>25</v>
      </c>
      <c r="G159" s="8">
        <v>400</v>
      </c>
      <c r="H159" s="9">
        <v>4.5999999999999996</v>
      </c>
      <c r="I159" s="33">
        <f t="shared" si="10"/>
        <v>1839.9999999999998</v>
      </c>
      <c r="J159" s="21"/>
      <c r="K159" s="34">
        <f t="shared" si="11"/>
        <v>0</v>
      </c>
    </row>
    <row r="160" spans="1:11" x14ac:dyDescent="0.25">
      <c r="A160" s="7">
        <v>20</v>
      </c>
      <c r="B160" s="7"/>
      <c r="C160" s="7" t="s">
        <v>184</v>
      </c>
      <c r="D160" s="59"/>
      <c r="E160" s="27" t="s">
        <v>80</v>
      </c>
      <c r="F160" s="27">
        <v>25</v>
      </c>
      <c r="G160" s="8">
        <v>400</v>
      </c>
      <c r="H160" s="9">
        <v>4.5999999999999996</v>
      </c>
      <c r="I160" s="33">
        <f t="shared" si="10"/>
        <v>1839.9999999999998</v>
      </c>
      <c r="J160" s="21"/>
      <c r="K160" s="34">
        <f t="shared" si="11"/>
        <v>0</v>
      </c>
    </row>
    <row r="161" spans="1:11" x14ac:dyDescent="0.25">
      <c r="A161" s="7">
        <v>21</v>
      </c>
      <c r="B161" s="7"/>
      <c r="C161" s="7" t="s">
        <v>185</v>
      </c>
      <c r="D161" s="59"/>
      <c r="E161" s="27" t="s">
        <v>80</v>
      </c>
      <c r="F161" s="27">
        <v>25</v>
      </c>
      <c r="G161" s="8">
        <v>400</v>
      </c>
      <c r="H161" s="9">
        <v>4.5999999999999996</v>
      </c>
      <c r="I161" s="33">
        <f t="shared" si="10"/>
        <v>1839.9999999999998</v>
      </c>
      <c r="J161" s="21"/>
      <c r="K161" s="34">
        <f t="shared" si="11"/>
        <v>0</v>
      </c>
    </row>
    <row r="162" spans="1:11" x14ac:dyDescent="0.25">
      <c r="A162" s="7">
        <v>22</v>
      </c>
      <c r="B162" s="7"/>
      <c r="C162" s="7" t="s">
        <v>186</v>
      </c>
      <c r="D162" s="59"/>
      <c r="E162" s="27" t="s">
        <v>187</v>
      </c>
      <c r="F162" s="27">
        <v>25</v>
      </c>
      <c r="G162" s="8">
        <v>500</v>
      </c>
      <c r="H162" s="9">
        <v>5.16</v>
      </c>
      <c r="I162" s="33">
        <f t="shared" si="10"/>
        <v>2580</v>
      </c>
      <c r="J162" s="21"/>
      <c r="K162" s="34">
        <f t="shared" si="11"/>
        <v>0</v>
      </c>
    </row>
    <row r="163" spans="1:11" x14ac:dyDescent="0.25">
      <c r="A163" s="7">
        <v>23</v>
      </c>
      <c r="B163" s="7"/>
      <c r="C163" s="7" t="s">
        <v>188</v>
      </c>
      <c r="D163" s="59"/>
      <c r="E163" s="27" t="s">
        <v>155</v>
      </c>
      <c r="F163" s="27">
        <v>25</v>
      </c>
      <c r="G163" s="8">
        <v>400</v>
      </c>
      <c r="H163" s="9">
        <v>5.4</v>
      </c>
      <c r="I163" s="33">
        <f t="shared" si="10"/>
        <v>2160</v>
      </c>
      <c r="J163" s="21"/>
      <c r="K163" s="34">
        <f t="shared" si="11"/>
        <v>0</v>
      </c>
    </row>
    <row r="164" spans="1:11" x14ac:dyDescent="0.25">
      <c r="A164" s="7">
        <v>24</v>
      </c>
      <c r="B164" s="7"/>
      <c r="C164" s="7" t="s">
        <v>189</v>
      </c>
      <c r="D164" s="59"/>
      <c r="E164" s="27" t="s">
        <v>155</v>
      </c>
      <c r="F164" s="27">
        <v>25</v>
      </c>
      <c r="G164" s="8">
        <v>400</v>
      </c>
      <c r="H164" s="9">
        <v>5.4</v>
      </c>
      <c r="I164" s="33">
        <f t="shared" si="10"/>
        <v>2160</v>
      </c>
      <c r="J164" s="21"/>
      <c r="K164" s="34">
        <f t="shared" si="11"/>
        <v>0</v>
      </c>
    </row>
    <row r="165" spans="1:11" x14ac:dyDescent="0.25">
      <c r="A165" s="7">
        <v>25</v>
      </c>
      <c r="B165" s="7"/>
      <c r="C165" s="7" t="s">
        <v>190</v>
      </c>
      <c r="D165" s="59"/>
      <c r="E165" s="27" t="s">
        <v>155</v>
      </c>
      <c r="F165" s="27">
        <v>25</v>
      </c>
      <c r="G165" s="8">
        <v>400</v>
      </c>
      <c r="H165" s="9">
        <v>5.4</v>
      </c>
      <c r="I165" s="33">
        <f t="shared" si="10"/>
        <v>2160</v>
      </c>
      <c r="J165" s="21"/>
      <c r="K165" s="34">
        <f t="shared" si="11"/>
        <v>0</v>
      </c>
    </row>
    <row r="166" spans="1:11" x14ac:dyDescent="0.25">
      <c r="A166" s="7">
        <v>26</v>
      </c>
      <c r="B166" s="7"/>
      <c r="C166" s="7" t="s">
        <v>191</v>
      </c>
      <c r="D166" s="59"/>
      <c r="E166" s="27" t="s">
        <v>155</v>
      </c>
      <c r="F166" s="27">
        <v>25</v>
      </c>
      <c r="G166" s="8">
        <v>400</v>
      </c>
      <c r="H166" s="9">
        <v>5.4</v>
      </c>
      <c r="I166" s="33">
        <f t="shared" si="10"/>
        <v>2160</v>
      </c>
      <c r="J166" s="21"/>
      <c r="K166" s="34">
        <f t="shared" si="11"/>
        <v>0</v>
      </c>
    </row>
    <row r="167" spans="1:11" x14ac:dyDescent="0.25">
      <c r="A167" s="7">
        <v>27</v>
      </c>
      <c r="B167" s="7"/>
      <c r="C167" s="7" t="s">
        <v>192</v>
      </c>
      <c r="D167" s="59"/>
      <c r="E167" s="27" t="s">
        <v>155</v>
      </c>
      <c r="F167" s="27">
        <v>25</v>
      </c>
      <c r="G167" s="8">
        <v>400</v>
      </c>
      <c r="H167" s="9">
        <v>5.4</v>
      </c>
      <c r="I167" s="33">
        <f t="shared" si="10"/>
        <v>2160</v>
      </c>
      <c r="J167" s="21"/>
      <c r="K167" s="34">
        <f t="shared" si="11"/>
        <v>0</v>
      </c>
    </row>
    <row r="168" spans="1:11" x14ac:dyDescent="0.25">
      <c r="A168" s="7">
        <v>28</v>
      </c>
      <c r="B168" s="7"/>
      <c r="C168" s="7" t="s">
        <v>193</v>
      </c>
      <c r="D168" s="59"/>
      <c r="E168" s="27" t="s">
        <v>155</v>
      </c>
      <c r="F168" s="27">
        <v>25</v>
      </c>
      <c r="G168" s="8">
        <v>400</v>
      </c>
      <c r="H168" s="9">
        <v>5.4</v>
      </c>
      <c r="I168" s="33">
        <f t="shared" si="10"/>
        <v>2160</v>
      </c>
      <c r="J168" s="21"/>
      <c r="K168" s="34">
        <f t="shared" si="11"/>
        <v>0</v>
      </c>
    </row>
    <row r="169" spans="1:11" x14ac:dyDescent="0.25">
      <c r="A169" s="7">
        <v>29</v>
      </c>
      <c r="B169" s="7"/>
      <c r="C169" s="7" t="s">
        <v>194</v>
      </c>
      <c r="D169" s="59"/>
      <c r="E169" s="27" t="s">
        <v>195</v>
      </c>
      <c r="F169" s="27">
        <v>25</v>
      </c>
      <c r="G169" s="8">
        <v>400</v>
      </c>
      <c r="H169" s="9">
        <v>4.8</v>
      </c>
      <c r="I169" s="33">
        <f t="shared" si="10"/>
        <v>1920</v>
      </c>
      <c r="J169" s="21"/>
      <c r="K169" s="34">
        <f t="shared" si="11"/>
        <v>0</v>
      </c>
    </row>
    <row r="170" spans="1:11" x14ac:dyDescent="0.25">
      <c r="A170" s="7">
        <v>30</v>
      </c>
      <c r="B170" s="7"/>
      <c r="C170" s="7" t="s">
        <v>196</v>
      </c>
      <c r="D170" s="59"/>
      <c r="E170" s="27" t="s">
        <v>155</v>
      </c>
      <c r="F170" s="27">
        <v>25</v>
      </c>
      <c r="G170" s="8">
        <v>400</v>
      </c>
      <c r="H170" s="9">
        <v>5.7</v>
      </c>
      <c r="I170" s="33">
        <f t="shared" si="10"/>
        <v>2280</v>
      </c>
      <c r="J170" s="21"/>
      <c r="K170" s="34">
        <f t="shared" si="11"/>
        <v>0</v>
      </c>
    </row>
    <row r="171" spans="1:11" x14ac:dyDescent="0.25">
      <c r="A171" s="7">
        <v>31</v>
      </c>
      <c r="B171" s="7"/>
      <c r="C171" s="7" t="s">
        <v>196</v>
      </c>
      <c r="D171" s="59"/>
      <c r="E171" s="27" t="s">
        <v>195</v>
      </c>
      <c r="F171" s="27">
        <v>25</v>
      </c>
      <c r="G171" s="8">
        <v>400</v>
      </c>
      <c r="H171" s="9">
        <v>6.18</v>
      </c>
      <c r="I171" s="33">
        <f t="shared" si="10"/>
        <v>2472</v>
      </c>
      <c r="J171" s="21"/>
      <c r="K171" s="34">
        <f t="shared" si="11"/>
        <v>0</v>
      </c>
    </row>
    <row r="172" spans="1:11" x14ac:dyDescent="0.25">
      <c r="A172" s="7">
        <v>32</v>
      </c>
      <c r="B172" s="7"/>
      <c r="C172" s="7" t="s">
        <v>197</v>
      </c>
      <c r="D172" s="59"/>
      <c r="E172" s="27" t="s">
        <v>195</v>
      </c>
      <c r="F172" s="27">
        <v>25</v>
      </c>
      <c r="G172" s="8">
        <v>400</v>
      </c>
      <c r="H172" s="9">
        <v>6.18</v>
      </c>
      <c r="I172" s="33">
        <f t="shared" si="10"/>
        <v>2472</v>
      </c>
      <c r="J172" s="21"/>
      <c r="K172" s="34">
        <f t="shared" si="11"/>
        <v>0</v>
      </c>
    </row>
    <row r="173" spans="1:11" x14ac:dyDescent="0.25">
      <c r="A173" s="7">
        <v>33</v>
      </c>
      <c r="B173" s="7"/>
      <c r="C173" s="7" t="s">
        <v>198</v>
      </c>
      <c r="D173" s="59"/>
      <c r="E173" s="27" t="s">
        <v>195</v>
      </c>
      <c r="F173" s="27">
        <v>25</v>
      </c>
      <c r="G173" s="8">
        <v>400</v>
      </c>
      <c r="H173" s="9">
        <v>6.18</v>
      </c>
      <c r="I173" s="33">
        <f t="shared" si="10"/>
        <v>2472</v>
      </c>
      <c r="J173" s="21"/>
      <c r="K173" s="34">
        <f t="shared" si="11"/>
        <v>0</v>
      </c>
    </row>
    <row r="174" spans="1:11" x14ac:dyDescent="0.25">
      <c r="A174" s="7">
        <v>34</v>
      </c>
      <c r="B174" s="7"/>
      <c r="C174" s="7" t="s">
        <v>199</v>
      </c>
      <c r="D174" s="59"/>
      <c r="E174" s="27" t="s">
        <v>195</v>
      </c>
      <c r="F174" s="27">
        <v>25</v>
      </c>
      <c r="G174" s="8">
        <v>400</v>
      </c>
      <c r="H174" s="9">
        <v>6.18</v>
      </c>
      <c r="I174" s="33">
        <f t="shared" si="10"/>
        <v>2472</v>
      </c>
      <c r="J174" s="21"/>
      <c r="K174" s="34">
        <f t="shared" si="11"/>
        <v>0</v>
      </c>
    </row>
    <row r="175" spans="1:11" x14ac:dyDescent="0.25">
      <c r="A175" s="7">
        <v>35</v>
      </c>
      <c r="B175" s="7"/>
      <c r="C175" s="7" t="s">
        <v>200</v>
      </c>
      <c r="D175" s="59"/>
      <c r="E175" s="27" t="s">
        <v>201</v>
      </c>
      <c r="F175" s="27">
        <v>25</v>
      </c>
      <c r="G175" s="8">
        <v>400</v>
      </c>
      <c r="H175" s="9">
        <v>8.64</v>
      </c>
      <c r="I175" s="33">
        <f t="shared" si="10"/>
        <v>3456</v>
      </c>
      <c r="J175" s="21"/>
      <c r="K175" s="34">
        <f t="shared" si="11"/>
        <v>0</v>
      </c>
    </row>
    <row r="176" spans="1:11" x14ac:dyDescent="0.25">
      <c r="A176" s="7">
        <v>36</v>
      </c>
      <c r="B176" s="7"/>
      <c r="C176" s="7" t="s">
        <v>202</v>
      </c>
      <c r="D176" s="59"/>
      <c r="E176" s="27" t="s">
        <v>201</v>
      </c>
      <c r="F176" s="27">
        <v>25</v>
      </c>
      <c r="G176" s="8">
        <v>400</v>
      </c>
      <c r="H176" s="9">
        <v>8.64</v>
      </c>
      <c r="I176" s="33">
        <f t="shared" si="10"/>
        <v>3456</v>
      </c>
      <c r="J176" s="21"/>
      <c r="K176" s="34">
        <f t="shared" si="11"/>
        <v>0</v>
      </c>
    </row>
    <row r="177" spans="1:11" x14ac:dyDescent="0.25">
      <c r="A177" s="7">
        <v>37</v>
      </c>
      <c r="B177" s="7"/>
      <c r="C177" s="7" t="s">
        <v>203</v>
      </c>
      <c r="D177" s="59"/>
      <c r="E177" s="27" t="s">
        <v>201</v>
      </c>
      <c r="F177" s="27">
        <v>25</v>
      </c>
      <c r="G177" s="8">
        <v>400</v>
      </c>
      <c r="H177" s="9">
        <v>8.64</v>
      </c>
      <c r="I177" s="33">
        <f t="shared" si="10"/>
        <v>3456</v>
      </c>
      <c r="J177" s="21"/>
      <c r="K177" s="34">
        <f t="shared" si="11"/>
        <v>0</v>
      </c>
    </row>
    <row r="178" spans="1:11" x14ac:dyDescent="0.25">
      <c r="A178" s="7">
        <v>38</v>
      </c>
      <c r="B178" s="7"/>
      <c r="C178" s="7" t="s">
        <v>204</v>
      </c>
      <c r="D178" s="59"/>
      <c r="E178" s="27" t="s">
        <v>201</v>
      </c>
      <c r="F178" s="27">
        <v>25</v>
      </c>
      <c r="G178" s="8">
        <v>400</v>
      </c>
      <c r="H178" s="9">
        <v>8.64</v>
      </c>
      <c r="I178" s="33">
        <f t="shared" si="10"/>
        <v>3456</v>
      </c>
      <c r="J178" s="21"/>
      <c r="K178" s="34">
        <f t="shared" si="11"/>
        <v>0</v>
      </c>
    </row>
    <row r="179" spans="1:11" ht="15.75" thickBot="1" x14ac:dyDescent="0.3">
      <c r="G179" s="28"/>
      <c r="H179" s="2"/>
      <c r="I179" s="29"/>
      <c r="J179" s="25" t="s">
        <v>205</v>
      </c>
      <c r="K179" s="32">
        <f>SUM(K141:K178)</f>
        <v>0</v>
      </c>
    </row>
    <row r="180" spans="1:11" ht="15.75" thickBot="1" x14ac:dyDescent="0.3">
      <c r="A180" s="63" t="s">
        <v>206</v>
      </c>
      <c r="B180" s="63"/>
      <c r="C180" s="63"/>
      <c r="D180" s="63"/>
      <c r="E180" s="63"/>
      <c r="F180" s="63"/>
      <c r="G180" s="63"/>
      <c r="H180" s="63"/>
      <c r="I180" s="63"/>
      <c r="J180" s="64"/>
      <c r="K180" s="68"/>
    </row>
    <row r="181" spans="1:11" s="53" customFormat="1" ht="45" x14ac:dyDescent="0.25">
      <c r="A181" s="46" t="s">
        <v>0</v>
      </c>
      <c r="B181" s="46"/>
      <c r="C181" s="46" t="s">
        <v>1</v>
      </c>
      <c r="D181" s="46"/>
      <c r="E181" s="46" t="s">
        <v>2</v>
      </c>
      <c r="F181" s="47" t="s">
        <v>3</v>
      </c>
      <c r="G181" s="47" t="s">
        <v>4</v>
      </c>
      <c r="H181" s="6" t="s">
        <v>5</v>
      </c>
      <c r="I181" s="46" t="s">
        <v>6</v>
      </c>
      <c r="J181" s="21" t="s">
        <v>8</v>
      </c>
      <c r="K181" s="57" t="s">
        <v>9</v>
      </c>
    </row>
    <row r="182" spans="1:11" x14ac:dyDescent="0.25">
      <c r="A182" s="7">
        <v>1</v>
      </c>
      <c r="B182" s="7"/>
      <c r="C182" s="7" t="s">
        <v>45</v>
      </c>
      <c r="D182" s="59"/>
      <c r="E182" s="22" t="s">
        <v>46</v>
      </c>
      <c r="F182" s="22" t="s">
        <v>48</v>
      </c>
      <c r="G182" s="24">
        <v>1</v>
      </c>
      <c r="H182" s="9">
        <v>87</v>
      </c>
      <c r="I182" s="10">
        <f>G182*H182*25</f>
        <v>2175</v>
      </c>
      <c r="J182" s="20"/>
      <c r="K182" s="58">
        <f>I182*J182</f>
        <v>0</v>
      </c>
    </row>
    <row r="183" spans="1:11" x14ac:dyDescent="0.25">
      <c r="A183" s="7">
        <v>2</v>
      </c>
      <c r="B183" s="7"/>
      <c r="C183" s="7" t="s">
        <v>47</v>
      </c>
      <c r="D183" s="59"/>
      <c r="E183" s="22" t="s">
        <v>46</v>
      </c>
      <c r="F183" s="22" t="s">
        <v>48</v>
      </c>
      <c r="G183" s="24">
        <v>1</v>
      </c>
      <c r="H183" s="9">
        <v>87</v>
      </c>
      <c r="I183" s="10">
        <f t="shared" ref="I183:I184" si="12">G183*H183*25</f>
        <v>2175</v>
      </c>
      <c r="J183" s="21"/>
      <c r="K183" s="13">
        <f t="shared" ref="K183:K184" si="13">I183*J183</f>
        <v>0</v>
      </c>
    </row>
    <row r="184" spans="1:11" x14ac:dyDescent="0.25">
      <c r="A184" s="7">
        <v>3</v>
      </c>
      <c r="B184" s="7"/>
      <c r="C184" s="7" t="s">
        <v>49</v>
      </c>
      <c r="D184" s="59"/>
      <c r="E184" s="22" t="s">
        <v>46</v>
      </c>
      <c r="F184" s="22" t="s">
        <v>48</v>
      </c>
      <c r="G184" s="24">
        <v>1</v>
      </c>
      <c r="H184" s="9">
        <v>87</v>
      </c>
      <c r="I184" s="10">
        <f t="shared" si="12"/>
        <v>2175</v>
      </c>
      <c r="J184" s="21"/>
      <c r="K184" s="13">
        <f t="shared" si="13"/>
        <v>0</v>
      </c>
    </row>
    <row r="185" spans="1:11" x14ac:dyDescent="0.25">
      <c r="G185" s="3"/>
      <c r="J185" s="25" t="s">
        <v>50</v>
      </c>
      <c r="K185" s="61">
        <f>SUM(K182:K184)</f>
        <v>0</v>
      </c>
    </row>
    <row r="186" spans="1:11" ht="15.75" thickBot="1" x14ac:dyDescent="0.3">
      <c r="A186" s="63" t="s">
        <v>207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4"/>
    </row>
    <row r="187" spans="1:11" ht="45" x14ac:dyDescent="0.25">
      <c r="A187" s="46" t="s">
        <v>0</v>
      </c>
      <c r="B187" s="46"/>
      <c r="C187" s="46" t="s">
        <v>1</v>
      </c>
      <c r="D187" s="46"/>
      <c r="E187" s="46" t="s">
        <v>2</v>
      </c>
      <c r="F187" s="47" t="s">
        <v>3</v>
      </c>
      <c r="G187" s="47" t="s">
        <v>4</v>
      </c>
      <c r="H187" s="6" t="s">
        <v>5</v>
      </c>
      <c r="I187" s="46" t="s">
        <v>6</v>
      </c>
      <c r="J187" s="21" t="s">
        <v>8</v>
      </c>
      <c r="K187" s="57" t="s">
        <v>9</v>
      </c>
    </row>
    <row r="188" spans="1:11" x14ac:dyDescent="0.25">
      <c r="A188" s="7">
        <v>1</v>
      </c>
      <c r="B188" s="7"/>
      <c r="C188" s="7" t="s">
        <v>208</v>
      </c>
      <c r="D188" s="59">
        <v>550</v>
      </c>
      <c r="E188" s="40" t="s">
        <v>209</v>
      </c>
      <c r="F188" s="40">
        <v>500</v>
      </c>
      <c r="G188" s="8">
        <v>10</v>
      </c>
      <c r="H188" s="9">
        <v>66</v>
      </c>
      <c r="I188" s="10">
        <f t="shared" ref="I188:I202" si="14">G188*H188</f>
        <v>660</v>
      </c>
      <c r="J188" s="51"/>
      <c r="K188" s="13">
        <f t="shared" ref="K188:K202" si="15">I188*J188</f>
        <v>0</v>
      </c>
    </row>
    <row r="189" spans="1:11" x14ac:dyDescent="0.25">
      <c r="A189" s="7">
        <v>2</v>
      </c>
      <c r="B189" s="7"/>
      <c r="C189" s="7" t="s">
        <v>210</v>
      </c>
      <c r="D189" s="59">
        <v>770</v>
      </c>
      <c r="E189" s="40" t="s">
        <v>209</v>
      </c>
      <c r="F189" s="40">
        <v>700</v>
      </c>
      <c r="G189" s="8">
        <v>10</v>
      </c>
      <c r="H189" s="9">
        <v>92</v>
      </c>
      <c r="I189" s="10">
        <f t="shared" si="14"/>
        <v>920</v>
      </c>
      <c r="J189" s="51"/>
      <c r="K189" s="13">
        <f t="shared" si="15"/>
        <v>0</v>
      </c>
    </row>
    <row r="190" spans="1:11" x14ac:dyDescent="0.25">
      <c r="A190" s="7">
        <v>3</v>
      </c>
      <c r="B190" s="7"/>
      <c r="C190" s="7" t="s">
        <v>211</v>
      </c>
      <c r="D190" s="59">
        <v>1100</v>
      </c>
      <c r="E190" s="40" t="s">
        <v>209</v>
      </c>
      <c r="F190" s="40">
        <v>1000</v>
      </c>
      <c r="G190" s="8">
        <v>10</v>
      </c>
      <c r="H190" s="9">
        <v>132</v>
      </c>
      <c r="I190" s="10">
        <f t="shared" si="14"/>
        <v>1320</v>
      </c>
      <c r="J190" s="51"/>
      <c r="K190" s="13">
        <f t="shared" si="15"/>
        <v>0</v>
      </c>
    </row>
    <row r="191" spans="1:11" x14ac:dyDescent="0.25">
      <c r="A191" s="7">
        <v>4</v>
      </c>
      <c r="B191" s="7"/>
      <c r="C191" s="7" t="s">
        <v>208</v>
      </c>
      <c r="D191" s="59">
        <v>800</v>
      </c>
      <c r="E191" s="40" t="s">
        <v>212</v>
      </c>
      <c r="F191" s="40">
        <v>500</v>
      </c>
      <c r="G191" s="8">
        <v>10</v>
      </c>
      <c r="H191" s="9">
        <v>96</v>
      </c>
      <c r="I191" s="10">
        <f t="shared" si="14"/>
        <v>960</v>
      </c>
      <c r="J191" s="51"/>
      <c r="K191" s="13">
        <f t="shared" si="15"/>
        <v>0</v>
      </c>
    </row>
    <row r="192" spans="1:11" x14ac:dyDescent="0.25">
      <c r="A192" s="7">
        <v>5</v>
      </c>
      <c r="B192" s="7"/>
      <c r="C192" s="7" t="s">
        <v>210</v>
      </c>
      <c r="D192" s="59">
        <v>1100</v>
      </c>
      <c r="E192" s="40" t="s">
        <v>212</v>
      </c>
      <c r="F192" s="40">
        <v>700</v>
      </c>
      <c r="G192" s="8">
        <v>10</v>
      </c>
      <c r="H192" s="9">
        <v>134</v>
      </c>
      <c r="I192" s="10">
        <f t="shared" si="14"/>
        <v>1340</v>
      </c>
      <c r="J192" s="51"/>
      <c r="K192" s="13">
        <f t="shared" si="15"/>
        <v>0</v>
      </c>
    </row>
    <row r="193" spans="1:11" x14ac:dyDescent="0.25">
      <c r="A193" s="7">
        <v>6</v>
      </c>
      <c r="B193" s="7"/>
      <c r="C193" s="7" t="s">
        <v>211</v>
      </c>
      <c r="D193" s="59">
        <v>1590</v>
      </c>
      <c r="E193" s="40" t="s">
        <v>212</v>
      </c>
      <c r="F193" s="40">
        <v>1000</v>
      </c>
      <c r="G193" s="8">
        <v>10</v>
      </c>
      <c r="H193" s="9">
        <v>192</v>
      </c>
      <c r="I193" s="10">
        <f t="shared" si="14"/>
        <v>1920</v>
      </c>
      <c r="J193" s="51"/>
      <c r="K193" s="13">
        <f t="shared" si="15"/>
        <v>0</v>
      </c>
    </row>
    <row r="194" spans="1:11" x14ac:dyDescent="0.25">
      <c r="A194" s="7">
        <v>7</v>
      </c>
      <c r="B194" s="7"/>
      <c r="C194" s="7" t="s">
        <v>214</v>
      </c>
      <c r="D194" s="59">
        <v>600</v>
      </c>
      <c r="E194" s="40" t="s">
        <v>209</v>
      </c>
      <c r="F194" s="40">
        <v>500</v>
      </c>
      <c r="G194" s="8">
        <v>10</v>
      </c>
      <c r="H194" s="9">
        <v>72</v>
      </c>
      <c r="I194" s="10">
        <f t="shared" si="14"/>
        <v>720</v>
      </c>
      <c r="J194" s="51"/>
      <c r="K194" s="13">
        <f t="shared" si="15"/>
        <v>0</v>
      </c>
    </row>
    <row r="195" spans="1:11" x14ac:dyDescent="0.25">
      <c r="A195" s="7">
        <v>8</v>
      </c>
      <c r="B195" s="7"/>
      <c r="C195" s="7" t="s">
        <v>215</v>
      </c>
      <c r="D195" s="59">
        <v>840</v>
      </c>
      <c r="E195" s="40" t="s">
        <v>209</v>
      </c>
      <c r="F195" s="40">
        <v>700</v>
      </c>
      <c r="G195" s="8">
        <v>10</v>
      </c>
      <c r="H195" s="9">
        <v>100</v>
      </c>
      <c r="I195" s="10">
        <f t="shared" si="14"/>
        <v>1000</v>
      </c>
      <c r="J195" s="51"/>
      <c r="K195" s="13">
        <f t="shared" si="15"/>
        <v>0</v>
      </c>
    </row>
    <row r="196" spans="1:11" x14ac:dyDescent="0.25">
      <c r="A196" s="7">
        <v>9</v>
      </c>
      <c r="B196" s="7"/>
      <c r="C196" s="7" t="s">
        <v>213</v>
      </c>
      <c r="D196" s="59">
        <v>1200</v>
      </c>
      <c r="E196" s="40" t="s">
        <v>209</v>
      </c>
      <c r="F196" s="40">
        <v>1000</v>
      </c>
      <c r="G196" s="8">
        <v>10</v>
      </c>
      <c r="H196" s="9">
        <v>144</v>
      </c>
      <c r="I196" s="10">
        <f t="shared" si="14"/>
        <v>1440</v>
      </c>
      <c r="J196" s="51"/>
      <c r="K196" s="13">
        <f t="shared" si="15"/>
        <v>0</v>
      </c>
    </row>
    <row r="197" spans="1:11" x14ac:dyDescent="0.25">
      <c r="A197" s="7">
        <v>10</v>
      </c>
      <c r="B197" s="7"/>
      <c r="C197" s="7" t="s">
        <v>214</v>
      </c>
      <c r="D197" s="59">
        <v>850</v>
      </c>
      <c r="E197" s="40" t="s">
        <v>212</v>
      </c>
      <c r="F197" s="40">
        <v>500</v>
      </c>
      <c r="G197" s="8">
        <v>10</v>
      </c>
      <c r="H197" s="9">
        <v>102</v>
      </c>
      <c r="I197" s="10">
        <f t="shared" si="14"/>
        <v>1020</v>
      </c>
      <c r="J197" s="51"/>
      <c r="K197" s="13">
        <f t="shared" si="15"/>
        <v>0</v>
      </c>
    </row>
    <row r="198" spans="1:11" x14ac:dyDescent="0.25">
      <c r="A198" s="7">
        <v>11</v>
      </c>
      <c r="B198" s="7"/>
      <c r="C198" s="7" t="s">
        <v>215</v>
      </c>
      <c r="D198" s="59">
        <v>1200</v>
      </c>
      <c r="E198" s="40" t="s">
        <v>212</v>
      </c>
      <c r="F198" s="40">
        <v>700</v>
      </c>
      <c r="G198" s="8">
        <v>10</v>
      </c>
      <c r="H198" s="9">
        <v>144</v>
      </c>
      <c r="I198" s="10">
        <f t="shared" si="14"/>
        <v>1440</v>
      </c>
      <c r="J198" s="51"/>
      <c r="K198" s="13">
        <f t="shared" si="15"/>
        <v>0</v>
      </c>
    </row>
    <row r="199" spans="1:11" x14ac:dyDescent="0.25">
      <c r="A199" s="7">
        <v>12</v>
      </c>
      <c r="B199" s="7"/>
      <c r="C199" s="7" t="s">
        <v>213</v>
      </c>
      <c r="D199" s="59">
        <v>1700</v>
      </c>
      <c r="E199" s="40" t="s">
        <v>212</v>
      </c>
      <c r="F199" s="40">
        <v>1000</v>
      </c>
      <c r="G199" s="8">
        <v>10</v>
      </c>
      <c r="H199" s="9">
        <v>204</v>
      </c>
      <c r="I199" s="10">
        <f t="shared" si="14"/>
        <v>2040</v>
      </c>
      <c r="J199" s="51"/>
      <c r="K199" s="13">
        <f t="shared" si="15"/>
        <v>0</v>
      </c>
    </row>
    <row r="200" spans="1:11" x14ac:dyDescent="0.25">
      <c r="A200" s="7">
        <v>13</v>
      </c>
      <c r="B200" s="7"/>
      <c r="C200" s="7" t="s">
        <v>216</v>
      </c>
      <c r="D200" s="59">
        <v>650</v>
      </c>
      <c r="E200" s="40" t="s">
        <v>209</v>
      </c>
      <c r="F200" s="40">
        <v>500</v>
      </c>
      <c r="G200" s="8">
        <v>10</v>
      </c>
      <c r="H200" s="9">
        <v>78</v>
      </c>
      <c r="I200" s="10">
        <f t="shared" si="14"/>
        <v>780</v>
      </c>
      <c r="J200" s="51"/>
      <c r="K200" s="13">
        <f t="shared" si="15"/>
        <v>0</v>
      </c>
    </row>
    <row r="201" spans="1:11" x14ac:dyDescent="0.25">
      <c r="A201" s="7">
        <v>14</v>
      </c>
      <c r="B201" s="7"/>
      <c r="C201" s="7" t="s">
        <v>217</v>
      </c>
      <c r="D201" s="59">
        <v>910</v>
      </c>
      <c r="E201" s="40" t="s">
        <v>209</v>
      </c>
      <c r="F201" s="40">
        <v>700</v>
      </c>
      <c r="G201" s="8">
        <v>10</v>
      </c>
      <c r="H201" s="9">
        <v>109</v>
      </c>
      <c r="I201" s="10">
        <f t="shared" si="14"/>
        <v>1090</v>
      </c>
      <c r="J201" s="51"/>
      <c r="K201" s="13">
        <f t="shared" si="15"/>
        <v>0</v>
      </c>
    </row>
    <row r="202" spans="1:11" x14ac:dyDescent="0.25">
      <c r="A202" s="7">
        <v>15</v>
      </c>
      <c r="B202" s="7"/>
      <c r="C202" s="7" t="s">
        <v>218</v>
      </c>
      <c r="D202" s="59">
        <v>1300</v>
      </c>
      <c r="E202" s="40" t="s">
        <v>209</v>
      </c>
      <c r="F202" s="40">
        <v>1000</v>
      </c>
      <c r="G202" s="8">
        <v>10</v>
      </c>
      <c r="H202" s="9">
        <v>156</v>
      </c>
      <c r="I202" s="10">
        <f t="shared" si="14"/>
        <v>1560</v>
      </c>
      <c r="J202" s="51"/>
      <c r="K202" s="13">
        <f t="shared" si="15"/>
        <v>0</v>
      </c>
    </row>
    <row r="203" spans="1:11" x14ac:dyDescent="0.25">
      <c r="A203" s="7">
        <v>16</v>
      </c>
      <c r="B203" s="7"/>
      <c r="C203" s="7" t="s">
        <v>216</v>
      </c>
      <c r="D203" s="59">
        <v>950</v>
      </c>
      <c r="E203" s="40" t="s">
        <v>212</v>
      </c>
      <c r="F203" s="40">
        <v>500</v>
      </c>
      <c r="G203" s="8">
        <v>10</v>
      </c>
      <c r="H203" s="9">
        <v>114</v>
      </c>
      <c r="I203" s="10">
        <f t="shared" ref="I203:I223" si="16">G203*H203</f>
        <v>1140</v>
      </c>
      <c r="J203" s="51"/>
      <c r="K203" s="13">
        <f t="shared" ref="K203:K223" si="17">I203*J203</f>
        <v>0</v>
      </c>
    </row>
    <row r="204" spans="1:11" x14ac:dyDescent="0.25">
      <c r="A204" s="7">
        <v>17</v>
      </c>
      <c r="B204" s="7"/>
      <c r="C204" s="7" t="s">
        <v>217</v>
      </c>
      <c r="D204" s="59">
        <v>1350</v>
      </c>
      <c r="E204" s="40" t="s">
        <v>212</v>
      </c>
      <c r="F204" s="40">
        <v>700</v>
      </c>
      <c r="G204" s="8">
        <v>10</v>
      </c>
      <c r="H204" s="9">
        <v>160</v>
      </c>
      <c r="I204" s="10">
        <f t="shared" si="16"/>
        <v>1600</v>
      </c>
      <c r="J204" s="51"/>
      <c r="K204" s="13">
        <f t="shared" si="17"/>
        <v>0</v>
      </c>
    </row>
    <row r="205" spans="1:11" x14ac:dyDescent="0.25">
      <c r="A205" s="7">
        <v>18</v>
      </c>
      <c r="B205" s="7"/>
      <c r="C205" s="7" t="s">
        <v>218</v>
      </c>
      <c r="D205" s="59">
        <v>1900</v>
      </c>
      <c r="E205" s="40" t="s">
        <v>212</v>
      </c>
      <c r="F205" s="40">
        <v>1000</v>
      </c>
      <c r="G205" s="8">
        <v>10</v>
      </c>
      <c r="H205" s="9">
        <v>228</v>
      </c>
      <c r="I205" s="10">
        <f t="shared" si="16"/>
        <v>2280</v>
      </c>
      <c r="J205" s="51"/>
      <c r="K205" s="13">
        <f t="shared" si="17"/>
        <v>0</v>
      </c>
    </row>
    <row r="206" spans="1:11" x14ac:dyDescent="0.25">
      <c r="A206" s="7">
        <v>19</v>
      </c>
      <c r="B206" s="7"/>
      <c r="C206" s="7" t="s">
        <v>220</v>
      </c>
      <c r="D206" s="59">
        <v>600</v>
      </c>
      <c r="E206" s="40" t="s">
        <v>209</v>
      </c>
      <c r="F206" s="40">
        <v>500</v>
      </c>
      <c r="G206" s="8">
        <v>10</v>
      </c>
      <c r="H206" s="9">
        <v>72</v>
      </c>
      <c r="I206" s="10">
        <f t="shared" si="16"/>
        <v>720</v>
      </c>
      <c r="J206" s="51"/>
      <c r="K206" s="13">
        <f t="shared" si="17"/>
        <v>0</v>
      </c>
    </row>
    <row r="207" spans="1:11" x14ac:dyDescent="0.25">
      <c r="A207" s="7">
        <v>20</v>
      </c>
      <c r="B207" s="7"/>
      <c r="C207" s="7" t="s">
        <v>221</v>
      </c>
      <c r="D207" s="59">
        <v>840</v>
      </c>
      <c r="E207" s="40" t="s">
        <v>209</v>
      </c>
      <c r="F207" s="40">
        <v>700</v>
      </c>
      <c r="G207" s="8">
        <v>10</v>
      </c>
      <c r="H207" s="9">
        <v>101</v>
      </c>
      <c r="I207" s="10">
        <f t="shared" si="16"/>
        <v>1010</v>
      </c>
      <c r="J207" s="51"/>
      <c r="K207" s="13">
        <f t="shared" si="17"/>
        <v>0</v>
      </c>
    </row>
    <row r="208" spans="1:11" x14ac:dyDescent="0.25">
      <c r="A208" s="7">
        <v>21</v>
      </c>
      <c r="B208" s="7"/>
      <c r="C208" s="7" t="s">
        <v>219</v>
      </c>
      <c r="D208" s="59">
        <v>1200</v>
      </c>
      <c r="E208" s="40" t="s">
        <v>209</v>
      </c>
      <c r="F208" s="40">
        <v>1000</v>
      </c>
      <c r="G208" s="8">
        <v>10</v>
      </c>
      <c r="H208" s="9">
        <v>144</v>
      </c>
      <c r="I208" s="10">
        <f t="shared" si="16"/>
        <v>1440</v>
      </c>
      <c r="J208" s="51"/>
      <c r="K208" s="13">
        <f t="shared" si="17"/>
        <v>0</v>
      </c>
    </row>
    <row r="209" spans="1:11" x14ac:dyDescent="0.25">
      <c r="A209" s="7">
        <v>22</v>
      </c>
      <c r="B209" s="7"/>
      <c r="C209" s="7" t="s">
        <v>220</v>
      </c>
      <c r="D209" s="59">
        <v>850</v>
      </c>
      <c r="E209" s="40" t="s">
        <v>212</v>
      </c>
      <c r="F209" s="40">
        <v>500</v>
      </c>
      <c r="G209" s="8">
        <v>10</v>
      </c>
      <c r="H209" s="9">
        <v>102</v>
      </c>
      <c r="I209" s="10">
        <f t="shared" si="16"/>
        <v>1020</v>
      </c>
      <c r="J209" s="51"/>
      <c r="K209" s="13">
        <f t="shared" si="17"/>
        <v>0</v>
      </c>
    </row>
    <row r="210" spans="1:11" x14ac:dyDescent="0.25">
      <c r="A210" s="7">
        <v>23</v>
      </c>
      <c r="B210" s="7"/>
      <c r="C210" s="7" t="s">
        <v>221</v>
      </c>
      <c r="D210" s="59">
        <v>1200</v>
      </c>
      <c r="E210" s="40" t="s">
        <v>212</v>
      </c>
      <c r="F210" s="40">
        <v>700</v>
      </c>
      <c r="G210" s="8">
        <v>10</v>
      </c>
      <c r="H210" s="9">
        <v>144</v>
      </c>
      <c r="I210" s="10">
        <f t="shared" si="16"/>
        <v>1440</v>
      </c>
      <c r="J210" s="51"/>
      <c r="K210" s="13">
        <f t="shared" si="17"/>
        <v>0</v>
      </c>
    </row>
    <row r="211" spans="1:11" x14ac:dyDescent="0.25">
      <c r="A211" s="7">
        <v>24</v>
      </c>
      <c r="B211" s="7"/>
      <c r="C211" s="7" t="s">
        <v>219</v>
      </c>
      <c r="D211" s="59">
        <v>1700</v>
      </c>
      <c r="E211" s="40" t="s">
        <v>212</v>
      </c>
      <c r="F211" s="40">
        <v>1000</v>
      </c>
      <c r="G211" s="8">
        <v>10</v>
      </c>
      <c r="H211" s="9">
        <v>204</v>
      </c>
      <c r="I211" s="10">
        <f t="shared" si="16"/>
        <v>2040</v>
      </c>
      <c r="J211" s="51"/>
      <c r="K211" s="13">
        <f t="shared" si="17"/>
        <v>0</v>
      </c>
    </row>
    <row r="212" spans="1:11" x14ac:dyDescent="0.25">
      <c r="A212" s="7">
        <v>25</v>
      </c>
      <c r="B212" s="7"/>
      <c r="C212" s="7" t="s">
        <v>222</v>
      </c>
      <c r="D212" s="59">
        <v>800</v>
      </c>
      <c r="E212" s="40" t="s">
        <v>209</v>
      </c>
      <c r="F212" s="40">
        <v>500</v>
      </c>
      <c r="G212" s="8">
        <v>10</v>
      </c>
      <c r="H212" s="9">
        <v>96</v>
      </c>
      <c r="I212" s="10">
        <f t="shared" si="16"/>
        <v>960</v>
      </c>
      <c r="J212" s="51"/>
      <c r="K212" s="13">
        <f t="shared" si="17"/>
        <v>0</v>
      </c>
    </row>
    <row r="213" spans="1:11" x14ac:dyDescent="0.25">
      <c r="A213" s="7">
        <v>26</v>
      </c>
      <c r="B213" s="7"/>
      <c r="C213" s="7" t="s">
        <v>223</v>
      </c>
      <c r="D213" s="59">
        <v>1150</v>
      </c>
      <c r="E213" s="40" t="s">
        <v>209</v>
      </c>
      <c r="F213" s="40">
        <v>700</v>
      </c>
      <c r="G213" s="8">
        <v>10</v>
      </c>
      <c r="H213" s="9">
        <v>135</v>
      </c>
      <c r="I213" s="10">
        <f t="shared" si="16"/>
        <v>1350</v>
      </c>
      <c r="J213" s="51"/>
      <c r="K213" s="13">
        <f t="shared" si="17"/>
        <v>0</v>
      </c>
    </row>
    <row r="214" spans="1:11" x14ac:dyDescent="0.25">
      <c r="A214" s="7">
        <v>27</v>
      </c>
      <c r="B214" s="7"/>
      <c r="C214" s="7" t="s">
        <v>224</v>
      </c>
      <c r="D214" s="59">
        <v>1600</v>
      </c>
      <c r="E214" s="40" t="s">
        <v>209</v>
      </c>
      <c r="F214" s="40">
        <v>1000</v>
      </c>
      <c r="G214" s="8">
        <v>10</v>
      </c>
      <c r="H214" s="9">
        <v>192</v>
      </c>
      <c r="I214" s="10">
        <f t="shared" si="16"/>
        <v>1920</v>
      </c>
      <c r="J214" s="51"/>
      <c r="K214" s="13">
        <f t="shared" si="17"/>
        <v>0</v>
      </c>
    </row>
    <row r="215" spans="1:11" x14ac:dyDescent="0.25">
      <c r="A215" s="7">
        <v>28</v>
      </c>
      <c r="B215" s="7"/>
      <c r="C215" s="7" t="s">
        <v>222</v>
      </c>
      <c r="D215" s="59">
        <v>1150</v>
      </c>
      <c r="E215" s="40" t="s">
        <v>212</v>
      </c>
      <c r="F215" s="40">
        <v>500</v>
      </c>
      <c r="G215" s="8">
        <v>10</v>
      </c>
      <c r="H215" s="9">
        <v>136</v>
      </c>
      <c r="I215" s="10">
        <f t="shared" si="16"/>
        <v>1360</v>
      </c>
      <c r="J215" s="51"/>
      <c r="K215" s="13">
        <f t="shared" si="17"/>
        <v>0</v>
      </c>
    </row>
    <row r="216" spans="1:11" x14ac:dyDescent="0.25">
      <c r="A216" s="7">
        <v>29</v>
      </c>
      <c r="B216" s="7"/>
      <c r="C216" s="7" t="s">
        <v>223</v>
      </c>
      <c r="D216" s="59">
        <v>1600</v>
      </c>
      <c r="E216" s="40" t="s">
        <v>212</v>
      </c>
      <c r="F216" s="40">
        <v>700</v>
      </c>
      <c r="G216" s="8">
        <v>10</v>
      </c>
      <c r="H216" s="9">
        <v>192</v>
      </c>
      <c r="I216" s="10">
        <f t="shared" si="16"/>
        <v>1920</v>
      </c>
      <c r="J216" s="51"/>
      <c r="K216" s="13">
        <f t="shared" si="17"/>
        <v>0</v>
      </c>
    </row>
    <row r="217" spans="1:11" x14ac:dyDescent="0.25">
      <c r="A217" s="7">
        <v>30</v>
      </c>
      <c r="B217" s="7"/>
      <c r="C217" s="7" t="s">
        <v>224</v>
      </c>
      <c r="D217" s="59">
        <v>2280</v>
      </c>
      <c r="E217" s="40" t="s">
        <v>212</v>
      </c>
      <c r="F217" s="40">
        <v>1000</v>
      </c>
      <c r="G217" s="8">
        <v>10</v>
      </c>
      <c r="H217" s="9">
        <v>271</v>
      </c>
      <c r="I217" s="10">
        <f t="shared" si="16"/>
        <v>2710</v>
      </c>
      <c r="J217" s="51"/>
      <c r="K217" s="13">
        <f t="shared" si="17"/>
        <v>0</v>
      </c>
    </row>
    <row r="218" spans="1:11" x14ac:dyDescent="0.25">
      <c r="A218" s="7">
        <v>31</v>
      </c>
      <c r="B218" s="7"/>
      <c r="C218" s="7" t="s">
        <v>226</v>
      </c>
      <c r="D218" s="59">
        <v>850</v>
      </c>
      <c r="E218" s="40" t="s">
        <v>209</v>
      </c>
      <c r="F218" s="40">
        <v>500</v>
      </c>
      <c r="G218" s="8">
        <v>10</v>
      </c>
      <c r="H218" s="9">
        <v>102</v>
      </c>
      <c r="I218" s="10">
        <f t="shared" si="16"/>
        <v>1020</v>
      </c>
      <c r="J218" s="51"/>
      <c r="K218" s="13">
        <f t="shared" si="17"/>
        <v>0</v>
      </c>
    </row>
    <row r="219" spans="1:11" x14ac:dyDescent="0.25">
      <c r="A219" s="7">
        <v>32</v>
      </c>
      <c r="B219" s="7"/>
      <c r="C219" s="7" t="s">
        <v>227</v>
      </c>
      <c r="D219" s="59">
        <v>1200</v>
      </c>
      <c r="E219" s="40" t="s">
        <v>209</v>
      </c>
      <c r="F219" s="40">
        <v>700</v>
      </c>
      <c r="G219" s="8">
        <v>10</v>
      </c>
      <c r="H219" s="9">
        <v>142</v>
      </c>
      <c r="I219" s="10">
        <f t="shared" si="16"/>
        <v>1420</v>
      </c>
      <c r="J219" s="51"/>
      <c r="K219" s="13">
        <f t="shared" si="17"/>
        <v>0</v>
      </c>
    </row>
    <row r="220" spans="1:11" x14ac:dyDescent="0.25">
      <c r="A220" s="7">
        <v>33</v>
      </c>
      <c r="B220" s="7"/>
      <c r="C220" s="7" t="s">
        <v>225</v>
      </c>
      <c r="D220" s="59">
        <v>1700</v>
      </c>
      <c r="E220" s="40" t="s">
        <v>209</v>
      </c>
      <c r="F220" s="40">
        <v>1000</v>
      </c>
      <c r="G220" s="8">
        <v>10</v>
      </c>
      <c r="H220" s="9">
        <v>204</v>
      </c>
      <c r="I220" s="10">
        <f t="shared" si="16"/>
        <v>2040</v>
      </c>
      <c r="J220" s="51"/>
      <c r="K220" s="13">
        <f t="shared" si="17"/>
        <v>0</v>
      </c>
    </row>
    <row r="221" spans="1:11" x14ac:dyDescent="0.25">
      <c r="A221" s="7">
        <v>34</v>
      </c>
      <c r="B221" s="7"/>
      <c r="C221" s="7" t="s">
        <v>226</v>
      </c>
      <c r="D221" s="59">
        <v>1200</v>
      </c>
      <c r="E221" s="40" t="s">
        <v>212</v>
      </c>
      <c r="F221" s="40">
        <v>500</v>
      </c>
      <c r="G221" s="8">
        <v>10</v>
      </c>
      <c r="H221" s="9">
        <v>144</v>
      </c>
      <c r="I221" s="10">
        <f t="shared" si="16"/>
        <v>1440</v>
      </c>
      <c r="J221" s="51"/>
      <c r="K221" s="13">
        <f t="shared" si="17"/>
        <v>0</v>
      </c>
    </row>
    <row r="222" spans="1:11" x14ac:dyDescent="0.25">
      <c r="A222" s="7">
        <v>35</v>
      </c>
      <c r="B222" s="7"/>
      <c r="C222" s="7" t="s">
        <v>227</v>
      </c>
      <c r="D222" s="59">
        <v>1700</v>
      </c>
      <c r="E222" s="40" t="s">
        <v>212</v>
      </c>
      <c r="F222" s="40">
        <v>700</v>
      </c>
      <c r="G222" s="8">
        <v>10</v>
      </c>
      <c r="H222" s="9">
        <v>201.6</v>
      </c>
      <c r="I222" s="10">
        <f t="shared" si="16"/>
        <v>2016</v>
      </c>
      <c r="J222" s="51"/>
      <c r="K222" s="13">
        <f t="shared" si="17"/>
        <v>0</v>
      </c>
    </row>
    <row r="223" spans="1:11" x14ac:dyDescent="0.25">
      <c r="A223" s="7">
        <v>36</v>
      </c>
      <c r="B223" s="7"/>
      <c r="C223" s="7" t="s">
        <v>225</v>
      </c>
      <c r="D223" s="59">
        <v>2400</v>
      </c>
      <c r="E223" s="40" t="s">
        <v>212</v>
      </c>
      <c r="F223" s="40">
        <v>1000</v>
      </c>
      <c r="G223" s="8">
        <v>10</v>
      </c>
      <c r="H223" s="9">
        <v>288</v>
      </c>
      <c r="I223" s="10">
        <f t="shared" si="16"/>
        <v>2880</v>
      </c>
      <c r="J223" s="51"/>
      <c r="K223" s="13">
        <f t="shared" si="17"/>
        <v>0</v>
      </c>
    </row>
    <row r="224" spans="1:11" ht="15.75" thickBot="1" x14ac:dyDescent="0.3">
      <c r="G224" s="3"/>
      <c r="J224" s="25" t="s">
        <v>228</v>
      </c>
      <c r="K224" s="26">
        <f>SUM(K188:K223)</f>
        <v>0</v>
      </c>
    </row>
    <row r="225" spans="7:11" x14ac:dyDescent="0.25">
      <c r="G225" s="3"/>
      <c r="J225" s="25"/>
      <c r="K225" s="60"/>
    </row>
    <row r="226" spans="7:11" x14ac:dyDescent="0.25">
      <c r="G226" s="3"/>
      <c r="H226" s="67" t="s">
        <v>44</v>
      </c>
      <c r="I226" s="67"/>
      <c r="J226" s="67"/>
      <c r="K226" s="2">
        <f>K17+K30+K56+K138+K179+K185+K224</f>
        <v>0</v>
      </c>
    </row>
    <row r="227" spans="7:11" x14ac:dyDescent="0.25">
      <c r="G227" s="3"/>
    </row>
    <row r="228" spans="7:11" x14ac:dyDescent="0.25">
      <c r="G228" s="3"/>
    </row>
    <row r="229" spans="7:11" x14ac:dyDescent="0.25">
      <c r="G229" s="3"/>
    </row>
    <row r="230" spans="7:11" x14ac:dyDescent="0.25">
      <c r="G230" s="3"/>
    </row>
    <row r="231" spans="7:11" x14ac:dyDescent="0.25">
      <c r="G231" s="3"/>
    </row>
    <row r="232" spans="7:11" x14ac:dyDescent="0.25">
      <c r="G232" s="3"/>
    </row>
    <row r="233" spans="7:11" x14ac:dyDescent="0.25">
      <c r="G233" s="3"/>
    </row>
    <row r="234" spans="7:11" x14ac:dyDescent="0.25">
      <c r="G234" s="3"/>
    </row>
    <row r="235" spans="7:11" x14ac:dyDescent="0.25">
      <c r="G235" s="3"/>
    </row>
    <row r="236" spans="7:11" x14ac:dyDescent="0.25">
      <c r="G236" s="3"/>
    </row>
    <row r="237" spans="7:11" x14ac:dyDescent="0.25">
      <c r="G237" s="3"/>
    </row>
    <row r="238" spans="7:11" x14ac:dyDescent="0.25">
      <c r="G238" s="3"/>
    </row>
    <row r="239" spans="7:11" x14ac:dyDescent="0.25">
      <c r="G239" s="3"/>
    </row>
    <row r="240" spans="7:11" x14ac:dyDescent="0.25">
      <c r="G240" s="3"/>
    </row>
    <row r="241" spans="7:7" x14ac:dyDescent="0.25">
      <c r="G241" s="3"/>
    </row>
    <row r="242" spans="7:7" x14ac:dyDescent="0.25">
      <c r="G242" s="3"/>
    </row>
    <row r="243" spans="7:7" x14ac:dyDescent="0.25">
      <c r="G243" s="3"/>
    </row>
    <row r="244" spans="7:7" x14ac:dyDescent="0.25">
      <c r="G244" s="3"/>
    </row>
    <row r="245" spans="7:7" x14ac:dyDescent="0.25">
      <c r="G245" s="3"/>
    </row>
    <row r="246" spans="7:7" x14ac:dyDescent="0.25">
      <c r="G246" s="3"/>
    </row>
    <row r="247" spans="7:7" x14ac:dyDescent="0.25">
      <c r="G247" s="3"/>
    </row>
    <row r="248" spans="7:7" x14ac:dyDescent="0.25">
      <c r="G248" s="3"/>
    </row>
    <row r="249" spans="7:7" x14ac:dyDescent="0.25">
      <c r="G249" s="3"/>
    </row>
    <row r="250" spans="7:7" x14ac:dyDescent="0.25">
      <c r="G250" s="3"/>
    </row>
    <row r="251" spans="7:7" x14ac:dyDescent="0.25">
      <c r="G251" s="3"/>
    </row>
    <row r="252" spans="7:7" x14ac:dyDescent="0.25">
      <c r="G252" s="3"/>
    </row>
    <row r="253" spans="7:7" x14ac:dyDescent="0.25">
      <c r="G253" s="3"/>
    </row>
    <row r="254" spans="7:7" x14ac:dyDescent="0.25">
      <c r="G254" s="3"/>
    </row>
    <row r="255" spans="7:7" x14ac:dyDescent="0.25">
      <c r="G255" s="3"/>
    </row>
    <row r="256" spans="7:7" x14ac:dyDescent="0.25">
      <c r="G256" s="3"/>
    </row>
    <row r="257" spans="7:7" x14ac:dyDescent="0.25">
      <c r="G257" s="3"/>
    </row>
    <row r="258" spans="7:7" x14ac:dyDescent="0.25">
      <c r="G258" s="3"/>
    </row>
    <row r="259" spans="7:7" x14ac:dyDescent="0.25">
      <c r="G259" s="3"/>
    </row>
    <row r="260" spans="7:7" x14ac:dyDescent="0.25">
      <c r="G260" s="3"/>
    </row>
    <row r="261" spans="7:7" x14ac:dyDescent="0.25">
      <c r="G261" s="3"/>
    </row>
    <row r="262" spans="7:7" x14ac:dyDescent="0.25">
      <c r="G262" s="3"/>
    </row>
    <row r="263" spans="7:7" x14ac:dyDescent="0.25">
      <c r="G263" s="3"/>
    </row>
    <row r="264" spans="7:7" x14ac:dyDescent="0.25">
      <c r="G264" s="3"/>
    </row>
    <row r="265" spans="7:7" x14ac:dyDescent="0.25">
      <c r="G265" s="3"/>
    </row>
    <row r="266" spans="7:7" x14ac:dyDescent="0.25">
      <c r="G266" s="3"/>
    </row>
    <row r="267" spans="7:7" x14ac:dyDescent="0.25">
      <c r="G267" s="3"/>
    </row>
    <row r="268" spans="7:7" x14ac:dyDescent="0.25">
      <c r="G268" s="3"/>
    </row>
  </sheetData>
  <mergeCells count="9">
    <mergeCell ref="A3:K3"/>
    <mergeCell ref="A18:K18"/>
    <mergeCell ref="A2:K2"/>
    <mergeCell ref="H226:J226"/>
    <mergeCell ref="A180:K180"/>
    <mergeCell ref="A31:K31"/>
    <mergeCell ref="A57:K57"/>
    <mergeCell ref="A139:K139"/>
    <mergeCell ref="A186:K186"/>
  </mergeCells>
  <pageMargins left="0" right="0" top="0" bottom="0" header="0" footer="0"/>
  <pageSetup paperSize="9" scale="63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2015-01-07T15:10:56Z</dcterms:modified>
</cp:coreProperties>
</file>